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<sst xmlns="http://schemas.openxmlformats.org/spreadsheetml/2006/main" count="1000" uniqueCount="523">
  <si>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</si>
  <si>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</si>
  <si>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</si>
  <si>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</si>
  <si>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</si>
  <si>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</si>
  <si>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</si>
  <si>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</si>
  <si>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</si>
  <si>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</si>
  <si>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</si>
  <si>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</si>
  <si>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</si>
  <si>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</si>
  <si>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</si>
  <si>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</si>
  <si>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</si>
  <si>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</si>
  <si>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</si>
  <si>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</si>
  <si>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</si>
  <si>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</si>
  <si>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</si>
  <si>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</si>
  <si>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</si>
  <si>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</si>
  <si>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</si>
  <si>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</si>
  <si>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</si>
  <si>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</si>
  <si>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</si>
  <si>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</si>
  <si>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</si>
  <si>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</si>
  <si>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</si>
  <si>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1801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</si>
  <si>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</si>
  <si>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</si>
  <si>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</si>
  <si>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</si>
  <si>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</si>
  <si>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</si>
  <si>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</si>
  <si>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Tel. 0039-(0)2-96320342</t>
  </si>
  <si>
    <t>info@florensis.de</t>
  </si>
  <si>
    <t xml:space="preserve">ENG: </t>
  </si>
  <si>
    <t>info@florensis.co.uk</t>
  </si>
  <si>
    <t>Tel. 0044-(0)1954-207702</t>
  </si>
  <si>
    <t>polska@florensis.com</t>
  </si>
  <si>
    <t>Tel. 0048-(0)22-6163263</t>
  </si>
  <si>
    <t>12715</t>
  </si>
  <si>
    <t>Acaena microphylla Kupferteppich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</si>
  <si>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</si>
  <si>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</si>
  <si>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</si>
  <si>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</si>
  <si>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</si>
  <si>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</si>
  <si>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</si>
  <si>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</si>
  <si>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</si>
  <si>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</si>
  <si>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</si>
  <si>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</si>
  <si>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</si>
  <si>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</si>
  <si>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</si>
  <si>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</si>
  <si>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</si>
  <si>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</si>
  <si>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</si>
  <si>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</si>
  <si>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</si>
  <si>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</si>
  <si>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</si>
  <si>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</si>
  <si>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</si>
  <si>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</si>
  <si>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</si>
  <si>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</si>
  <si>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</si>
  <si>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</si>
  <si>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</si>
  <si>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</si>
  <si>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</si>
  <si>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</si>
  <si>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</si>
  <si>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</si>
  <si>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</si>
  <si>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</si>
  <si>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</si>
  <si>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</si>
  <si>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</si>
  <si>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</si>
  <si>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</si>
  <si>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</si>
  <si>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</si>
  <si>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</si>
  <si>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</si>
  <si>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</si>
  <si>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</si>
  <si>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</si>
  <si>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</si>
  <si>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N</t>
  </si>
  <si>
    <t>1281</t>
  </si>
  <si>
    <t>31887</t>
  </si>
  <si>
    <t>Achillea millefolium Milly Rock Red</t>
  </si>
  <si>
    <t>31888</t>
  </si>
  <si>
    <t>Achillea millefolium Milly Rock Rose</t>
  </si>
  <si>
    <t>33148</t>
  </si>
  <si>
    <t>Agastache foeniculum Little Adder</t>
  </si>
  <si>
    <t>Y</t>
  </si>
  <si>
    <t>19823</t>
  </si>
  <si>
    <t>Ajuga reptans Black Scallop</t>
  </si>
  <si>
    <t>18659</t>
  </si>
  <si>
    <t>Ajuga reptans Braunherz</t>
  </si>
  <si>
    <t>18660</t>
  </si>
  <si>
    <t>Ajuga reptans Burgundy Glow</t>
  </si>
  <si>
    <t>18661</t>
  </si>
  <si>
    <t>Ajuga reptans Chocolate Chips</t>
  </si>
  <si>
    <t>33150</t>
  </si>
  <si>
    <t>Anemone hupehensis Little Princess</t>
  </si>
  <si>
    <t>0841</t>
  </si>
  <si>
    <t>1041NR</t>
  </si>
  <si>
    <t>12718</t>
  </si>
  <si>
    <t>Arabis ferdinandi-coburgii Old Gold</t>
  </si>
  <si>
    <t>15005</t>
  </si>
  <si>
    <t>Artemisia schmidtiana Nana</t>
  </si>
  <si>
    <t>12721</t>
  </si>
  <si>
    <t>Artemisia schmidtiana Nana Attraction</t>
  </si>
  <si>
    <t>31632</t>
  </si>
  <si>
    <t>Aubrieta gracilis Florado Blue Blush Bicolour</t>
  </si>
  <si>
    <t>32513</t>
  </si>
  <si>
    <t>Aubrieta gracilis Florado Blue Eye</t>
  </si>
  <si>
    <t>15353</t>
  </si>
  <si>
    <t>Aubrieta gracilis Florado Rose Red</t>
  </si>
  <si>
    <t>13852</t>
  </si>
  <si>
    <t>Aubrieta gracilis Kitte® Blue</t>
  </si>
  <si>
    <t>14163</t>
  </si>
  <si>
    <t>Aubrieta x hybrida Dr. Mules Variegated</t>
  </si>
  <si>
    <t>12723</t>
  </si>
  <si>
    <t>Aubrieta x hybrida Hamburger Stadtpark</t>
  </si>
  <si>
    <t>32521</t>
  </si>
  <si>
    <t>Aubrieta x hybrida Regado Blue White Bicolour Impr.</t>
  </si>
  <si>
    <t>20656</t>
  </si>
  <si>
    <t>Aubrieta x hybrida Regado Red</t>
  </si>
  <si>
    <t>30320</t>
  </si>
  <si>
    <t>Aubrieta x hybrida Regado White</t>
  </si>
  <si>
    <t>12727</t>
  </si>
  <si>
    <t>Calamintha nepeta ssp. nepeta</t>
  </si>
  <si>
    <t>14941</t>
  </si>
  <si>
    <t>Campanula portenschlagiana Catharina</t>
  </si>
  <si>
    <t>14367</t>
  </si>
  <si>
    <t>Campanula poscharskyana Hirsch Blue</t>
  </si>
  <si>
    <t>12729</t>
  </si>
  <si>
    <t>32754</t>
  </si>
  <si>
    <t>Coreopsis grandiflora Solanna™ Golden Sphere</t>
  </si>
  <si>
    <t>12927</t>
  </si>
  <si>
    <t>Coreopsis verticillata Zagreb</t>
  </si>
  <si>
    <t>35558</t>
  </si>
  <si>
    <t>Coreopsis x hybrida UpTick Cream</t>
  </si>
  <si>
    <t>35560</t>
  </si>
  <si>
    <t>Coreopsis x hybrida UpTick Gold &amp; Bronze</t>
  </si>
  <si>
    <t>35561</t>
  </si>
  <si>
    <t>Coreopsis x hybrida UpTick Yellow &amp; Red</t>
  </si>
  <si>
    <t>16091</t>
  </si>
  <si>
    <t>Dianthus hybrida Dinetta Pink</t>
  </si>
  <si>
    <t>31521</t>
  </si>
  <si>
    <t>Dianthus hybrida Dinetta Purple</t>
  </si>
  <si>
    <t>33154</t>
  </si>
  <si>
    <t>Digitalis x hybrida Foxlight Plum Gold</t>
  </si>
  <si>
    <t>33143</t>
  </si>
  <si>
    <t>Digitalis x hybrida Foxlight Rose Ivory</t>
  </si>
  <si>
    <t>20355</t>
  </si>
  <si>
    <t>Echinacea purpurea Double Scoop™ Cranberry</t>
  </si>
  <si>
    <t>34018</t>
  </si>
  <si>
    <t>Echinacea purpurea Sombrero™ Adobe Orange</t>
  </si>
  <si>
    <t>34020</t>
  </si>
  <si>
    <t>Echinacea purpurea Sombrero™ Blanco</t>
  </si>
  <si>
    <t>34819</t>
  </si>
  <si>
    <t>Echinacea purpurea Sombrero™ Lemon Yellow Impr.</t>
  </si>
  <si>
    <t>19004</t>
  </si>
  <si>
    <t>Echinacea purpurea Sombrero™ Salsa Red</t>
  </si>
  <si>
    <t>34820</t>
  </si>
  <si>
    <t>Echinacea purpurea Sombrero™ Sangrita</t>
  </si>
  <si>
    <t>36395</t>
  </si>
  <si>
    <t>Echinacea purpurea Sombrero™ Tres Amigos</t>
  </si>
  <si>
    <t>14466</t>
  </si>
  <si>
    <t>Erodium variabile Bishop`s Form</t>
  </si>
  <si>
    <t>12735</t>
  </si>
  <si>
    <t>Erysimum hybridum Bowles Mauve</t>
  </si>
  <si>
    <t>18867</t>
  </si>
  <si>
    <t>Erysimum hybridum Red Jep</t>
  </si>
  <si>
    <t>18808</t>
  </si>
  <si>
    <t>Erysimum hybridum Fragrant Sunshine</t>
  </si>
  <si>
    <t>31961</t>
  </si>
  <si>
    <t>17154</t>
  </si>
  <si>
    <t>Euphorbia amygdaloides Ascot Rainbow</t>
  </si>
  <si>
    <t>12737</t>
  </si>
  <si>
    <t>Euphorbia amygdaloides Purpurea</t>
  </si>
  <si>
    <t>12738</t>
  </si>
  <si>
    <t>Euphorbia amygdaloides Robbiae</t>
  </si>
  <si>
    <t>14347</t>
  </si>
  <si>
    <t>Euphorbia x martinii</t>
  </si>
  <si>
    <t>30219</t>
  </si>
  <si>
    <t>Gaura lindheimeri Rosy Jane</t>
  </si>
  <si>
    <t>31413</t>
  </si>
  <si>
    <t>Gaura lindheimeri Geyser® Pink</t>
  </si>
  <si>
    <t>31414</t>
  </si>
  <si>
    <t>Gaura lindheimeri Geyser® White</t>
  </si>
  <si>
    <t>19754</t>
  </si>
  <si>
    <t>Gaura lindheimeri Siskiyou Pink</t>
  </si>
  <si>
    <t>12742</t>
  </si>
  <si>
    <t>Gaura lindheimeri Whirling Butterflies</t>
  </si>
  <si>
    <t>19402</t>
  </si>
  <si>
    <t>Gaura lindheimeri Gaudi® Pink</t>
  </si>
  <si>
    <t>19403</t>
  </si>
  <si>
    <t>Gaura lindheimeri Gaudi® Red</t>
  </si>
  <si>
    <t>19404</t>
  </si>
  <si>
    <t>Gaura lindheimeri Gaudi® Rose</t>
  </si>
  <si>
    <t>34431</t>
  </si>
  <si>
    <t>Gaura lindheimeri Gaudi® White</t>
  </si>
  <si>
    <t>12746</t>
  </si>
  <si>
    <t>12747</t>
  </si>
  <si>
    <t>Helianthemum nummularium The Bride</t>
  </si>
  <si>
    <t>12744</t>
  </si>
  <si>
    <t>Helianthemum nummularium Queen Cerise</t>
  </si>
  <si>
    <t>12745</t>
  </si>
  <si>
    <t>Helianthemum nummularium Queen Golden</t>
  </si>
  <si>
    <t>34024</t>
  </si>
  <si>
    <t>Heuchera hybrida Carnival Candy Apple</t>
  </si>
  <si>
    <t>34025</t>
  </si>
  <si>
    <t>Heuchera hybrida Carnival Cocomint</t>
  </si>
  <si>
    <t>34026</t>
  </si>
  <si>
    <t>Heuchera hybrida Carnival Coffee Bean</t>
  </si>
  <si>
    <t>34027</t>
  </si>
  <si>
    <t>Heuchera hybrida Carnival Fall Festival</t>
  </si>
  <si>
    <t>34029</t>
  </si>
  <si>
    <t>Heuchera hybrida Carnival Peach Parfait</t>
  </si>
  <si>
    <t>34030</t>
  </si>
  <si>
    <t>Heuchera hybrida Carnival Plum Crazy</t>
  </si>
  <si>
    <t>34031</t>
  </si>
  <si>
    <t>Heuchera hybrida Carnival Rose Granita</t>
  </si>
  <si>
    <t>34033</t>
  </si>
  <si>
    <t>Heuchera hybrida Carnival Watermelon</t>
  </si>
  <si>
    <t>14787</t>
  </si>
  <si>
    <t>Iberis sempervirens Appen-Etz</t>
  </si>
  <si>
    <t>14786</t>
  </si>
  <si>
    <t>Iberis sempervirens Fischbeck</t>
  </si>
  <si>
    <t>30371</t>
  </si>
  <si>
    <t>Iberis sempervirens Nevina</t>
  </si>
  <si>
    <t>12749</t>
  </si>
  <si>
    <t>Iberis sempervirens Snowflake</t>
  </si>
  <si>
    <t>15727</t>
  </si>
  <si>
    <t>Lavandula angustifolia Essence Purple</t>
  </si>
  <si>
    <t>0841PP</t>
  </si>
  <si>
    <t>32174</t>
  </si>
  <si>
    <t>Lavandula angustifolia White Fragrance</t>
  </si>
  <si>
    <t>1281PI</t>
  </si>
  <si>
    <t>12928</t>
  </si>
  <si>
    <t>Lavandula angustifolia Dwarf Blue</t>
  </si>
  <si>
    <t>1801PI</t>
  </si>
  <si>
    <t>12750</t>
  </si>
  <si>
    <t>Lavandula angustifolia Edelweiss</t>
  </si>
  <si>
    <t>30328</t>
  </si>
  <si>
    <t>Lavandula angustifolia Hidcote</t>
  </si>
  <si>
    <t>13074</t>
  </si>
  <si>
    <t>Lavandula angustifolia Munstead</t>
  </si>
  <si>
    <t>12752</t>
  </si>
  <si>
    <t>Lavandula angustifolia Rosea</t>
  </si>
  <si>
    <t>14626</t>
  </si>
  <si>
    <t>Lavandula angustifolia Silver Mist</t>
  </si>
  <si>
    <t>32787</t>
  </si>
  <si>
    <t>Lavandula angustifolia SuperBlue</t>
  </si>
  <si>
    <t>34713</t>
  </si>
  <si>
    <t>Lavandula x intermedia Grosso Ornamental</t>
  </si>
  <si>
    <t>17098</t>
  </si>
  <si>
    <t>18825</t>
  </si>
  <si>
    <t>Leucanthemum maximum Banana Cream</t>
  </si>
  <si>
    <t>32762</t>
  </si>
  <si>
    <t>Leucanthemum maximum Ooh La™ Lacrème</t>
  </si>
  <si>
    <t>16090</t>
  </si>
  <si>
    <t>Leucanthemum maximum Ooh La™ Lacrosse</t>
  </si>
  <si>
    <t>31116</t>
  </si>
  <si>
    <t>Leucanthemum maximum Ooh La™ Lagrande</t>
  </si>
  <si>
    <t>17678</t>
  </si>
  <si>
    <t>Leucanthemum maximum Ooh La™ Laspider</t>
  </si>
  <si>
    <t>18726</t>
  </si>
  <si>
    <t>Lithodora diffusa Compact Blue</t>
  </si>
  <si>
    <t>12756</t>
  </si>
  <si>
    <t>Lithodora diffusa Heavenly Blue</t>
  </si>
  <si>
    <t>12757</t>
  </si>
  <si>
    <t>Lythrum salicaria Robert</t>
  </si>
  <si>
    <t>14534</t>
  </si>
  <si>
    <t>Lythrum salicaria Robin</t>
  </si>
  <si>
    <t>31967</t>
  </si>
  <si>
    <t>Monarda didyma Balmy Lilac</t>
  </si>
  <si>
    <t>31968</t>
  </si>
  <si>
    <t>Monarda didyma Balmy Pink</t>
  </si>
  <si>
    <t>31969</t>
  </si>
  <si>
    <t>Monarda didyma Balmy Purple</t>
  </si>
  <si>
    <t>31970</t>
  </si>
  <si>
    <t>Monarda didyma Balmy Rose</t>
  </si>
  <si>
    <t>30227</t>
  </si>
  <si>
    <t>Nepeta faassenii Walker’s Low</t>
  </si>
  <si>
    <t>13700</t>
  </si>
  <si>
    <t>Nepeta faassenii Six Hills Giant</t>
  </si>
  <si>
    <t>31283</t>
  </si>
  <si>
    <t>Penstemon hartwegii Polaris Magenta</t>
  </si>
  <si>
    <t>17088</t>
  </si>
  <si>
    <t>Penstemon hartwegii Polaris Purple</t>
  </si>
  <si>
    <t>17089</t>
  </si>
  <si>
    <t>Penstemon hartwegii Polaris Red</t>
  </si>
  <si>
    <t>17681</t>
  </si>
  <si>
    <t>Penstemon hartwegii Polaris Rose</t>
  </si>
  <si>
    <t>14425</t>
  </si>
  <si>
    <t>Phlox douglasii Admiral White</t>
  </si>
  <si>
    <t>33127</t>
  </si>
  <si>
    <t>Phlox paniculata Famous Light Purple</t>
  </si>
  <si>
    <t>33128</t>
  </si>
  <si>
    <t>Phlox paniculata Famous Pink with Eye</t>
  </si>
  <si>
    <t>33130</t>
  </si>
  <si>
    <t>Phlox paniculata Famous White</t>
  </si>
  <si>
    <t>33131</t>
  </si>
  <si>
    <t>Phlox paniculata Famous White with Eye</t>
  </si>
  <si>
    <t>14426</t>
  </si>
  <si>
    <t>Phlox subulata Amazing Grace</t>
  </si>
  <si>
    <t>12769</t>
  </si>
  <si>
    <t>Phlox subulata Atropurpurea</t>
  </si>
  <si>
    <t>14427</t>
  </si>
  <si>
    <t>Phlox subulata Bavaria</t>
  </si>
  <si>
    <t>12773</t>
  </si>
  <si>
    <t>Phlox subulata Emerald Cushion Blue</t>
  </si>
  <si>
    <t>16503</t>
  </si>
  <si>
    <t>Phlox subulata Kimono Pink-White</t>
  </si>
  <si>
    <t>14785</t>
  </si>
  <si>
    <t>Phlox subulata McDaniel`s Cushion</t>
  </si>
  <si>
    <t>12897</t>
  </si>
  <si>
    <t>Phlox subulata Purple Beauty</t>
  </si>
  <si>
    <t>14428</t>
  </si>
  <si>
    <t>Phlox subulata Samson</t>
  </si>
  <si>
    <t>14371</t>
  </si>
  <si>
    <t>Phlox subulata White Delight</t>
  </si>
  <si>
    <t>14632</t>
  </si>
  <si>
    <t>Phlox subulata Zwergenteppich</t>
  </si>
  <si>
    <t>32531</t>
  </si>
  <si>
    <t>Phlox subulata Fabulous Blue Dark Center</t>
  </si>
  <si>
    <t>20857</t>
  </si>
  <si>
    <t>Phlox subulata Fabulous Blue Violet</t>
  </si>
  <si>
    <t>19662</t>
  </si>
  <si>
    <t>Phlox subulata Fabulous Rose</t>
  </si>
  <si>
    <t>20861</t>
  </si>
  <si>
    <t>Phlox subulata Fabulous White</t>
  </si>
  <si>
    <t>30248</t>
  </si>
  <si>
    <t>Rhodanthemum hybrida Casablanca</t>
  </si>
  <si>
    <t>30249</t>
  </si>
  <si>
    <t>Rhodanthemum hybrida Marrakech</t>
  </si>
  <si>
    <t>30970</t>
  </si>
  <si>
    <t>Rhodanthemum hybrida Sunshine Peach</t>
  </si>
  <si>
    <t>30250</t>
  </si>
  <si>
    <t>Rhodanthemum hybrida Tangiers</t>
  </si>
  <si>
    <t>19775</t>
  </si>
  <si>
    <t>Salvia nemorosa Caradonna</t>
  </si>
  <si>
    <t>34441</t>
  </si>
  <si>
    <t>Salvia nemorosa Caradonna Compact</t>
  </si>
  <si>
    <t>12775</t>
  </si>
  <si>
    <t>Salvia nemorosa Ostfriesland</t>
  </si>
  <si>
    <t>12776</t>
  </si>
  <si>
    <t>Salvia nemorosa Schneehügel</t>
  </si>
  <si>
    <t>32412</t>
  </si>
  <si>
    <t>Salvia nemorosa Marvel Blue</t>
  </si>
  <si>
    <t>34821</t>
  </si>
  <si>
    <t>Salvia nemorosa Marvel Rose</t>
  </si>
  <si>
    <t>18831</t>
  </si>
  <si>
    <t>Salvia nemorosa Sensation® Compact Bright Rose</t>
  </si>
  <si>
    <t>16506</t>
  </si>
  <si>
    <t>Salvia nemorosa Sensation® Compact Deep Blue</t>
  </si>
  <si>
    <t>18828</t>
  </si>
  <si>
    <t>Salvia nemorosa Sensation® Compact Violet</t>
  </si>
  <si>
    <t>19772</t>
  </si>
  <si>
    <t>Salvia nemorosa Sensation® Compact White</t>
  </si>
  <si>
    <t>15704</t>
  </si>
  <si>
    <t>Salvia nemorosa Sensation® Medium Deep Blue</t>
  </si>
  <si>
    <t>15707</t>
  </si>
  <si>
    <t>Salvia nemorosa Sensation® Medium Deep Rose</t>
  </si>
  <si>
    <t>18832</t>
  </si>
  <si>
    <t>Salvia nemorosa Sensation® Medium Pink</t>
  </si>
  <si>
    <t>31135</t>
  </si>
  <si>
    <t>Salvia nemorosa Sensation® Medium White</t>
  </si>
  <si>
    <t>14628</t>
  </si>
  <si>
    <t>Salvia sylvestris Mainacht</t>
  </si>
  <si>
    <t>12777</t>
  </si>
  <si>
    <t>Santolina chamaecyparissus</t>
  </si>
  <si>
    <t>31466</t>
  </si>
  <si>
    <t>Saxifraga x arendsii Limerock</t>
  </si>
  <si>
    <t>31020</t>
  </si>
  <si>
    <t>Saxifraga x arendsii Peter Pan</t>
  </si>
  <si>
    <t>15720</t>
  </si>
  <si>
    <t>Saxifraga x arendsii White Star</t>
  </si>
  <si>
    <t>32499</t>
  </si>
  <si>
    <t>Saxifraga x arendsii Ice Colours Pearl White</t>
  </si>
  <si>
    <t>31462</t>
  </si>
  <si>
    <t>Saxifraga x arendsii Marto Hot Rose</t>
  </si>
  <si>
    <t>34034</t>
  </si>
  <si>
    <t>Saxifraga x arendsii Marto Picotee Red</t>
  </si>
  <si>
    <t>20663</t>
  </si>
  <si>
    <t>Saxifraga x arendsii Marto Rose</t>
  </si>
  <si>
    <t>20666</t>
  </si>
  <si>
    <t>Saxifraga x arendsii Marto White</t>
  </si>
  <si>
    <t>20669</t>
  </si>
  <si>
    <t>Saxifraga x arendsii Pixi Pan Appleblossom</t>
  </si>
  <si>
    <t>20668</t>
  </si>
  <si>
    <t>Saxifraga x arendsii Pixi Pan Red</t>
  </si>
  <si>
    <t>16547</t>
  </si>
  <si>
    <t>Saxifraga x arendsii Pixie Rose</t>
  </si>
  <si>
    <t>14467</t>
  </si>
  <si>
    <t>Saxifraga x arendsii Pixie White</t>
  </si>
  <si>
    <t>17093</t>
  </si>
  <si>
    <t>Saxifraga x arendsii Saxony Red</t>
  </si>
  <si>
    <t>20667</t>
  </si>
  <si>
    <t>Saxifraga x arendsii Saxony White</t>
  </si>
  <si>
    <t>13712</t>
  </si>
  <si>
    <t>Scabiosa columbaria Butterfly Blue</t>
  </si>
  <si>
    <t>15279</t>
  </si>
  <si>
    <t>Scabiosa columbaria Pink Mist</t>
  </si>
  <si>
    <t>19391</t>
  </si>
  <si>
    <t>Scabiosa columbaria Mariposa Blue</t>
  </si>
  <si>
    <t>18025</t>
  </si>
  <si>
    <t>Sedum acre Aurea</t>
  </si>
  <si>
    <t>18028</t>
  </si>
  <si>
    <t>Sedum album Coral Carpet</t>
  </si>
  <si>
    <t>18030</t>
  </si>
  <si>
    <t>Sedum cauticola Lidakense</t>
  </si>
  <si>
    <t>18034</t>
  </si>
  <si>
    <t>Sedum kamtschaticum Immergrün</t>
  </si>
  <si>
    <t>18036</t>
  </si>
  <si>
    <t>Sedum kamtschaticum Variegatum</t>
  </si>
  <si>
    <t>18035</t>
  </si>
  <si>
    <t>18040</t>
  </si>
  <si>
    <t>Sedum reflexum Angelina</t>
  </si>
  <si>
    <t>18043</t>
  </si>
  <si>
    <t>Sedum sieboldii Bright Pink</t>
  </si>
  <si>
    <t>13854</t>
  </si>
  <si>
    <t>Sedum spathulifolium Cape Blanco</t>
  </si>
  <si>
    <t>13853</t>
  </si>
  <si>
    <t>Sedum spathulifolium Purpureum</t>
  </si>
  <si>
    <t>12932</t>
  </si>
  <si>
    <t>Sedum spectabile Brilliant</t>
  </si>
  <si>
    <t>18047</t>
  </si>
  <si>
    <t>Sedum spurium Purpur Winter</t>
  </si>
  <si>
    <t>18042</t>
  </si>
  <si>
    <t>12933</t>
  </si>
  <si>
    <t>Sedum telephium Autumn Joy</t>
  </si>
  <si>
    <t>18836</t>
  </si>
  <si>
    <t>Sedum telephium Seduction Green-Pink</t>
  </si>
  <si>
    <t>18837</t>
  </si>
  <si>
    <t>Sedum telephium Seduction Green-Yellow</t>
  </si>
  <si>
    <t>14273</t>
  </si>
  <si>
    <t>Sedum x hybridum Matrona</t>
  </si>
  <si>
    <t>12679</t>
  </si>
  <si>
    <t>Veronica peduncularis Georgia Blue</t>
  </si>
  <si>
    <t>17422</t>
  </si>
  <si>
    <t>Veronica spicata Ulster Dwarf Blue</t>
  </si>
  <si>
    <t>17988</t>
  </si>
  <si>
    <t>Veronica spicata Inspire™ Blue</t>
  </si>
  <si>
    <t>17964</t>
  </si>
  <si>
    <t>Veronica spicata Inspire™ Rose</t>
  </si>
  <si>
    <t>12935</t>
  </si>
  <si>
    <t>Vinca major Deep Blue</t>
  </si>
  <si>
    <t>17297</t>
  </si>
  <si>
    <t>Vinca minor Alba</t>
  </si>
  <si>
    <t>30410</t>
  </si>
  <si>
    <t>Vinca minor Atropurpurea</t>
  </si>
  <si>
    <t>12936</t>
  </si>
  <si>
    <t>Vinca minor Blue</t>
  </si>
  <si>
    <t>15045</t>
  </si>
  <si>
    <t>Viola cornuta Etain</t>
  </si>
  <si>
    <t>13708</t>
  </si>
  <si>
    <t>Viola pubescens Rebecca Cawthorne</t>
  </si>
  <si>
    <t>19</t>
  </si>
  <si>
    <t>Eupatorium purpureum Ruby</t>
  </si>
  <si>
    <t>Leontopodium souliei Alpina White Impr.</t>
  </si>
  <si>
    <t>Sedum spurium Tricolour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</si>
  <si>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</si>
  <si>
    <t>'19</t>
  </si>
  <si>
    <t>20728</t>
  </si>
  <si>
    <t>Aubrieta gracilis Florado Rose</t>
  </si>
  <si>
    <t>Ceratostigma plumbaginoides Gentian Blue</t>
  </si>
  <si>
    <t>31522</t>
  </si>
  <si>
    <t>Dianthus hybrida Dinetta Soft Pink</t>
  </si>
  <si>
    <t>19002</t>
  </si>
  <si>
    <t>Echinacea purpurea Double Scoop™ Raspberry</t>
  </si>
  <si>
    <t>34019</t>
  </si>
  <si>
    <t>Echinacea purpurea Sombrero™ Baja Burgundy</t>
  </si>
  <si>
    <t>34959</t>
  </si>
  <si>
    <t>Erysimum linifolium Bowles Me Away</t>
  </si>
  <si>
    <t>15715</t>
  </si>
  <si>
    <t>Erysimum linifolium Variegatum Peach</t>
  </si>
  <si>
    <t>34754</t>
  </si>
  <si>
    <t>Gaillardia aristata Galya™ Wild Fire</t>
  </si>
  <si>
    <t>34755</t>
  </si>
  <si>
    <t>Gaillardia aristata Galya™ Yellow</t>
  </si>
  <si>
    <t>34430</t>
  </si>
  <si>
    <t>Gaura lindheimeri Gaudi® Pink Impr.</t>
  </si>
  <si>
    <t>Helianthemum nummularium Lawrenson's Pink</t>
  </si>
  <si>
    <t>30372</t>
  </si>
  <si>
    <t>Iberis sempervirens Monte Bianco</t>
  </si>
  <si>
    <t>16493</t>
  </si>
  <si>
    <t>Monarda didyma Lace Pink Lace</t>
  </si>
  <si>
    <t>17679</t>
  </si>
  <si>
    <t>Monarda didyma Lace Sugar Lace</t>
  </si>
  <si>
    <t>15024</t>
  </si>
  <si>
    <t>Penstemon hartwegii Picotee Red</t>
  </si>
  <si>
    <t>33129</t>
  </si>
  <si>
    <t>Phlox paniculata Famous Purple</t>
  </si>
  <si>
    <t>Sedum makinoi Yellow</t>
  </si>
  <si>
    <t>18038</t>
  </si>
  <si>
    <t>Sedum sediforme Kent Belle</t>
  </si>
  <si>
    <t>18041</t>
  </si>
  <si>
    <t>Sedum sexangulare Bright Yellow</t>
  </si>
  <si>
    <t>18834</t>
  </si>
  <si>
    <t>Sedum telephium Seduction Brown-Red</t>
  </si>
  <si>
    <t>ORDER FORM Perennial Cuttings 2019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</si>
</sst>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?&quot;\ #,##0;&quot;?&quot;\ \-#,##0"/>
    <numFmt numFmtId="173" formatCode="&quot;?&quot;\ #,##0;[Red]&quot;?&quot;\ \-#,##0"/>
    <numFmt numFmtId="174" formatCode="&quot;?&quot;\ #,##0.00;&quot;?&quot;\ \-#,##0.00"/>
    <numFmt numFmtId="175" formatCode="&quot;?&quot;\ #,##0.00;[Red]&quot;?&quot;\ \-#,##0.00"/>
    <numFmt numFmtId="176" formatCode="_ &quot;?&quot;\ * #,##0_ ;_ &quot;?&quot;\ * \-#,##0_ ;_ &quot;?&quot;\ * &quot;-&quot;_ ;_ @_ "/>
    <numFmt numFmtId="177" formatCode="_ &quot;?&quot;\ * #,##0.00_ ;_ &quot;?&quot;\ * \-#,##0.00_ ;_ &quot;?&quot;\ * &quot;-&quot;??_ ;_ @_ "/>
    <numFmt numFmtId="178" formatCode="_ &quot;€&quot;\ * #,##0.00_ ;_ &quot;€&quot;\ * \-#,##0.00_ ;_ &quot;€&quot;\ * &quot;-&quot;&quot;?&quot;&quot;?&quot;_ ;_ @_ "/>
    <numFmt numFmtId="179" formatCode="_ * #,##0.00_ ;_ * \-#,##0.00_ ;_ * &quot;-&quot;&quot;?&quot;&quot;?&quot;_ ;_ @_ "/>
    <numFmt numFmtId="180" formatCode="_ &quot;?&quot;\ * #,##0.00_ ;_ &quot;?&quot;\ * \-#,##0.00_ ;_ &quot;?&quot;\ * &quot;-&quot;&quot;?&quot;&quot;?&quot;_ ;_ @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&quot;?&quot;&quot;?&quot;_);_(@_)"/>
    <numFmt numFmtId="188" formatCode="_(* #,##0.00_);_(* \(#,##0.00\);_(* &quot;-&quot;&quot;?&quot;&quot;?&quot;_);_(@_)"/>
    <numFmt numFmtId="189" formatCode="_-&quot;€&quot;* #,##0.00_-;\-&quot;€&quot;* #,##0.00_-;_-&quot;€&quot;* &quot;-&quot;&quot;?&quot;&quot;?&quot;_-;_-@_-"/>
    <numFmt numFmtId="190" formatCode="_-* #,##0.00_-;\-* #,##0.00_-;_-* &quot;-&quot;&quot;?&quot;&quot;?&quot;_-;_-@_-"/>
    <numFmt numFmtId="191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Verdana"/>
      <family val="2"/>
    </font>
    <font>
      <b/>
      <sz val="7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51" fillId="0" borderId="0" xfId="0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right"/>
    </xf>
    <xf numFmtId="1" fontId="52" fillId="36" borderId="13" xfId="0" applyNumberFormat="1" applyFont="1" applyFill="1" applyBorder="1" applyAlignment="1">
      <alignment/>
    </xf>
    <xf numFmtId="1" fontId="52" fillId="36" borderId="14" xfId="0" applyNumberFormat="1" applyFont="1" applyFill="1" applyBorder="1" applyAlignment="1">
      <alignment/>
    </xf>
    <xf numFmtId="1" fontId="52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52" fillId="0" borderId="0" xfId="0" applyFont="1" applyBorder="1" applyAlignment="1">
      <alignment/>
    </xf>
    <xf numFmtId="0" fontId="49" fillId="36" borderId="11" xfId="0" applyFont="1" applyFill="1" applyBorder="1" applyAlignment="1">
      <alignment horizontal="left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53" applyFont="1" applyBorder="1" applyAlignment="1" applyProtection="1">
      <alignment vertical="center"/>
      <protection/>
    </xf>
    <xf numFmtId="0" fontId="52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3" fillId="0" borderId="17" xfId="53" applyFont="1" applyBorder="1" applyAlignment="1" applyProtection="1">
      <alignment horizontal="center" vertical="center"/>
      <protection/>
    </xf>
    <xf numFmtId="0" fontId="53" fillId="0" borderId="17" xfId="53" applyFont="1" applyBorder="1" applyAlignment="1" applyProtection="1">
      <alignment horizontal="left" vertical="center"/>
      <protection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53" fillId="0" borderId="0" xfId="53" applyFont="1" applyBorder="1" applyAlignment="1" applyProtection="1">
      <alignment horizontal="center" vertical="center"/>
      <protection/>
    </xf>
    <xf numFmtId="0" fontId="53" fillId="0" borderId="0" xfId="53" applyFont="1" applyBorder="1" applyAlignment="1" applyProtection="1">
      <alignment horizontal="left" vertical="center"/>
      <protection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14" fontId="52" fillId="0" borderId="0" xfId="0" applyNumberFormat="1" applyFont="1" applyBorder="1" applyAlignment="1">
      <alignment/>
    </xf>
    <xf numFmtId="14" fontId="52" fillId="0" borderId="12" xfId="0" applyNumberFormat="1" applyFont="1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1" fontId="52" fillId="36" borderId="23" xfId="0" applyNumberFormat="1" applyFont="1" applyFill="1" applyBorder="1" applyAlignment="1">
      <alignment horizontal="center" vertical="center"/>
    </xf>
    <xf numFmtId="1" fontId="52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1" fontId="54" fillId="0" borderId="0" xfId="0" applyNumberFormat="1" applyFont="1" applyBorder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1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C28" sqref="C28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8" t="s">
        <v>5</v>
      </c>
      <c r="AT1" s="38"/>
      <c r="AU1" s="38"/>
      <c r="AV1" s="40" t="s">
        <v>6</v>
      </c>
      <c r="AX1" s="39"/>
      <c r="AY1" s="39"/>
      <c r="AZ1" s="39"/>
      <c r="BA1" s="39"/>
    </row>
    <row r="2" spans="1:53" ht="9.75" customHeight="1">
      <c r="A2" s="97" t="s">
        <v>522</v>
      </c>
      <c r="B2" s="97"/>
      <c r="C2" s="97"/>
      <c r="D2" s="97"/>
      <c r="E2" s="97"/>
      <c r="F2" s="2"/>
      <c r="G2" s="2"/>
      <c r="AS2" s="22" t="s">
        <v>36</v>
      </c>
      <c r="AT2" s="23"/>
      <c r="AU2" s="31" t="s">
        <v>37</v>
      </c>
      <c r="AV2" s="30"/>
      <c r="AW2" s="30"/>
      <c r="AX2" s="30"/>
      <c r="AY2" s="30"/>
      <c r="AZ2" s="30"/>
      <c r="BA2" s="24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7" t="s">
        <v>12</v>
      </c>
      <c r="AT3" s="48"/>
      <c r="AU3" s="48"/>
      <c r="AV3" s="48"/>
      <c r="AW3" s="48"/>
      <c r="AX3" s="48"/>
      <c r="AY3" s="48"/>
      <c r="AZ3" s="48"/>
      <c r="BA3" s="49"/>
    </row>
    <row r="4" spans="1:53" ht="9.75" customHeight="1">
      <c r="A4" s="96"/>
      <c r="B4" s="96"/>
      <c r="C4" s="78"/>
      <c r="D4" s="79"/>
      <c r="E4" s="8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6"/>
      <c r="AA4" s="90"/>
      <c r="AB4" s="91"/>
      <c r="AC4" s="91"/>
      <c r="AD4" s="91"/>
      <c r="AE4" s="91"/>
      <c r="AF4" s="91"/>
      <c r="AG4" s="91"/>
      <c r="AH4" s="92"/>
      <c r="AI4" s="3"/>
      <c r="AJ4" s="90"/>
      <c r="AK4" s="91"/>
      <c r="AL4" s="91"/>
      <c r="AM4" s="91"/>
      <c r="AN4" s="91"/>
      <c r="AO4" s="91"/>
      <c r="AP4" s="91"/>
      <c r="AQ4" s="92"/>
      <c r="AS4" s="25" t="s">
        <v>38</v>
      </c>
      <c r="AT4" s="26"/>
      <c r="AU4" s="27" t="s">
        <v>39</v>
      </c>
      <c r="AV4" s="27"/>
      <c r="AW4" s="27"/>
      <c r="AX4" s="27"/>
      <c r="AY4" s="27"/>
      <c r="AZ4" s="27"/>
      <c r="BA4" s="28"/>
    </row>
    <row r="5" spans="1:56" ht="9.75" customHeight="1">
      <c r="A5" s="96"/>
      <c r="B5" s="96"/>
      <c r="C5" s="81"/>
      <c r="D5" s="82"/>
      <c r="E5" s="83"/>
      <c r="H5" s="87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9"/>
      <c r="AA5" s="93"/>
      <c r="AB5" s="94"/>
      <c r="AC5" s="94"/>
      <c r="AD5" s="94"/>
      <c r="AE5" s="94"/>
      <c r="AF5" s="94"/>
      <c r="AG5" s="94"/>
      <c r="AH5" s="95"/>
      <c r="AI5" s="3"/>
      <c r="AJ5" s="93"/>
      <c r="AK5" s="94"/>
      <c r="AL5" s="94"/>
      <c r="AM5" s="94"/>
      <c r="AN5" s="94"/>
      <c r="AO5" s="94"/>
      <c r="AP5" s="94"/>
      <c r="AQ5" s="95"/>
      <c r="AS5" s="47" t="s">
        <v>19</v>
      </c>
      <c r="AT5" s="48"/>
      <c r="AU5" s="48"/>
      <c r="AV5" s="48"/>
      <c r="AW5" s="48"/>
      <c r="AX5" s="48"/>
      <c r="AY5" s="48"/>
      <c r="AZ5" s="48"/>
      <c r="BA5" s="49"/>
      <c r="BC5" s="19"/>
      <c r="BD5" s="5" t="s">
        <v>7</v>
      </c>
    </row>
    <row r="6" spans="1:56" ht="9.75" customHeight="1">
      <c r="A6" s="4" t="s">
        <v>8</v>
      </c>
      <c r="B6" s="4"/>
      <c r="C6" s="4"/>
      <c r="H6" s="4" t="s">
        <v>9</v>
      </c>
      <c r="I6" s="4"/>
      <c r="J6" s="4"/>
      <c r="K6" s="4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5" t="s">
        <v>40</v>
      </c>
      <c r="AT6" s="26"/>
      <c r="AU6" s="27" t="s">
        <v>44</v>
      </c>
      <c r="AV6" s="27"/>
      <c r="AW6" s="27"/>
      <c r="AX6" s="27"/>
      <c r="AY6" s="27"/>
      <c r="AZ6" s="27"/>
      <c r="BA6" s="28"/>
      <c r="BC6" s="6"/>
      <c r="BD6" s="5" t="s">
        <v>13</v>
      </c>
    </row>
    <row r="7" spans="1:56" ht="9.75" customHeight="1">
      <c r="A7" s="78"/>
      <c r="B7" s="79"/>
      <c r="C7" s="79"/>
      <c r="D7" s="79"/>
      <c r="E7" s="80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  <c r="AA7" s="90"/>
      <c r="AB7" s="91"/>
      <c r="AC7" s="91"/>
      <c r="AD7" s="91"/>
      <c r="AE7" s="91"/>
      <c r="AF7" s="91"/>
      <c r="AG7" s="91"/>
      <c r="AH7" s="92"/>
      <c r="AI7" s="3"/>
      <c r="AJ7" s="90"/>
      <c r="AK7" s="91"/>
      <c r="AL7" s="91"/>
      <c r="AM7" s="91"/>
      <c r="AN7" s="91"/>
      <c r="AO7" s="91"/>
      <c r="AP7" s="91"/>
      <c r="AQ7" s="92"/>
      <c r="AS7" s="47" t="s">
        <v>21</v>
      </c>
      <c r="AT7" s="48"/>
      <c r="AU7" s="48"/>
      <c r="AV7" s="48"/>
      <c r="AW7" s="48"/>
      <c r="AX7" s="48"/>
      <c r="AY7" s="48"/>
      <c r="AZ7" s="48"/>
      <c r="BA7" s="49"/>
      <c r="BC7" s="7"/>
      <c r="BD7" s="5" t="s">
        <v>32</v>
      </c>
    </row>
    <row r="8" spans="1:56" ht="9.75" customHeight="1">
      <c r="A8" s="81"/>
      <c r="B8" s="82"/>
      <c r="C8" s="82"/>
      <c r="D8" s="82"/>
      <c r="E8" s="83"/>
      <c r="H8" s="87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9"/>
      <c r="AA8" s="93"/>
      <c r="AB8" s="94"/>
      <c r="AC8" s="94"/>
      <c r="AD8" s="94"/>
      <c r="AE8" s="94"/>
      <c r="AF8" s="94"/>
      <c r="AG8" s="94"/>
      <c r="AH8" s="95"/>
      <c r="AI8" s="3"/>
      <c r="AJ8" s="93"/>
      <c r="AK8" s="94"/>
      <c r="AL8" s="94"/>
      <c r="AM8" s="94"/>
      <c r="AN8" s="94"/>
      <c r="AO8" s="94"/>
      <c r="AP8" s="94"/>
      <c r="AQ8" s="95"/>
      <c r="AS8" s="25" t="s">
        <v>41</v>
      </c>
      <c r="AT8" s="5"/>
      <c r="AU8" s="27" t="s">
        <v>42</v>
      </c>
      <c r="AV8" s="27"/>
      <c r="AW8" s="27"/>
      <c r="AX8" s="27"/>
      <c r="AY8" s="27"/>
      <c r="AZ8" s="27"/>
      <c r="BA8" s="29"/>
      <c r="BC8" s="20"/>
      <c r="BD8" s="20"/>
    </row>
    <row r="9" spans="1:56" ht="9.75" customHeight="1">
      <c r="A9" s="4" t="s">
        <v>14</v>
      </c>
      <c r="B9" s="4"/>
      <c r="C9" s="4" t="s">
        <v>15</v>
      </c>
      <c r="H9" s="4" t="s">
        <v>16</v>
      </c>
      <c r="I9" s="4"/>
      <c r="M9" s="4" t="s">
        <v>17</v>
      </c>
      <c r="N9" s="4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47" t="s">
        <v>43</v>
      </c>
      <c r="AT9" s="32"/>
      <c r="AU9" s="32"/>
      <c r="AV9" s="32"/>
      <c r="AW9" s="32"/>
      <c r="AX9" s="32"/>
      <c r="AY9" s="32"/>
      <c r="AZ9" s="32"/>
      <c r="BA9" s="33"/>
      <c r="BC9" s="20"/>
      <c r="BD9" s="20"/>
    </row>
    <row r="10" spans="1:56" ht="9.75" customHeight="1">
      <c r="A10" s="96"/>
      <c r="B10" s="96"/>
      <c r="C10" s="78"/>
      <c r="D10" s="79"/>
      <c r="E10" s="80"/>
      <c r="H10" s="84"/>
      <c r="I10" s="85"/>
      <c r="J10" s="85"/>
      <c r="K10" s="85"/>
      <c r="L10" s="86"/>
      <c r="M10" s="8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6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2"/>
      <c r="AS10" s="25" t="s">
        <v>45</v>
      </c>
      <c r="AT10" s="5"/>
      <c r="AU10" s="27" t="s">
        <v>46</v>
      </c>
      <c r="AV10" s="27"/>
      <c r="AW10" s="27"/>
      <c r="AX10" s="27"/>
      <c r="AY10" s="27"/>
      <c r="AZ10" s="27"/>
      <c r="BA10" s="34"/>
      <c r="BC10" s="20"/>
      <c r="BD10" s="20"/>
    </row>
    <row r="11" spans="1:56" ht="9.75" customHeight="1">
      <c r="A11" s="96"/>
      <c r="B11" s="96"/>
      <c r="C11" s="81"/>
      <c r="D11" s="82"/>
      <c r="E11" s="83"/>
      <c r="H11" s="87"/>
      <c r="I11" s="88"/>
      <c r="J11" s="88"/>
      <c r="K11" s="88"/>
      <c r="L11" s="89"/>
      <c r="M11" s="87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9"/>
      <c r="AA11" s="93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5"/>
      <c r="AS11" s="41" t="s">
        <v>47</v>
      </c>
      <c r="AT11" s="5"/>
      <c r="AU11" s="5"/>
      <c r="AV11" s="5"/>
      <c r="AW11" s="5"/>
      <c r="AX11" s="5"/>
      <c r="AY11" s="5"/>
      <c r="AZ11" s="5"/>
      <c r="BA11" s="29"/>
      <c r="BC11" s="43"/>
      <c r="BD11" s="43"/>
    </row>
    <row r="12" spans="1:60" ht="9.75" customHeight="1">
      <c r="A12" s="4" t="s">
        <v>20</v>
      </c>
      <c r="B12" s="4"/>
      <c r="C12" s="4"/>
      <c r="AS12" s="41" t="s">
        <v>483</v>
      </c>
      <c r="AT12" s="27"/>
      <c r="AU12" s="27" t="s">
        <v>48</v>
      </c>
      <c r="AV12" s="5"/>
      <c r="AW12" s="5"/>
      <c r="AX12" s="5"/>
      <c r="AY12" s="5"/>
      <c r="AZ12" s="5"/>
      <c r="BA12" s="29"/>
      <c r="BC12" s="43"/>
      <c r="BD12" s="43"/>
      <c r="BE12" s="8"/>
      <c r="BF12" s="64"/>
      <c r="BG12" s="64"/>
      <c r="BH12" s="64"/>
    </row>
    <row r="13" spans="1:53" ht="9.75" customHeight="1">
      <c r="A13" s="65" t="s">
        <v>33</v>
      </c>
      <c r="B13" s="66"/>
      <c r="C13" s="66"/>
      <c r="D13" s="66"/>
      <c r="E13" s="67"/>
      <c r="AS13" s="35" t="s">
        <v>49</v>
      </c>
      <c r="AT13" s="36"/>
      <c r="AU13" s="42"/>
      <c r="AV13" s="36"/>
      <c r="AW13" s="36"/>
      <c r="AX13" s="36"/>
      <c r="AY13" s="36"/>
      <c r="AZ13" s="36"/>
      <c r="BA13" s="37"/>
    </row>
    <row r="14" spans="1:60" ht="9.75" customHeight="1">
      <c r="A14" s="68" t="s">
        <v>34</v>
      </c>
      <c r="B14" s="69"/>
      <c r="C14" s="69"/>
      <c r="D14" s="69"/>
      <c r="E14" s="70"/>
      <c r="F14" s="71" t="s">
        <v>22</v>
      </c>
      <c r="G14" s="72"/>
      <c r="H14" s="9" t="str">
        <f>H18</f>
        <v>01</v>
      </c>
      <c r="I14" s="9" t="str">
        <f aca="true" t="shared" si="0" ref="I14:BH14">I18</f>
        <v>02</v>
      </c>
      <c r="J14" s="9" t="str">
        <f t="shared" si="0"/>
        <v>03</v>
      </c>
      <c r="K14" s="9" t="str">
        <f t="shared" si="0"/>
        <v>04</v>
      </c>
      <c r="L14" s="9" t="str">
        <f t="shared" si="0"/>
        <v>05</v>
      </c>
      <c r="M14" s="9" t="str">
        <f t="shared" si="0"/>
        <v>06</v>
      </c>
      <c r="N14" s="9" t="str">
        <f t="shared" si="0"/>
        <v>07</v>
      </c>
      <c r="O14" s="9" t="str">
        <f t="shared" si="0"/>
        <v>08</v>
      </c>
      <c r="P14" s="9" t="str">
        <f t="shared" si="0"/>
        <v>09</v>
      </c>
      <c r="Q14" s="9" t="str">
        <f t="shared" si="0"/>
        <v>10</v>
      </c>
      <c r="R14" s="9" t="str">
        <f t="shared" si="0"/>
        <v>11</v>
      </c>
      <c r="S14" s="9" t="str">
        <f t="shared" si="0"/>
        <v>12</v>
      </c>
      <c r="T14" s="9" t="str">
        <f t="shared" si="0"/>
        <v>13</v>
      </c>
      <c r="U14" s="9" t="str">
        <f t="shared" si="0"/>
        <v>14</v>
      </c>
      <c r="V14" s="9" t="str">
        <f t="shared" si="0"/>
        <v>15</v>
      </c>
      <c r="W14" s="9" t="str">
        <f t="shared" si="0"/>
        <v>16</v>
      </c>
      <c r="X14" s="9" t="str">
        <f t="shared" si="0"/>
        <v>17</v>
      </c>
      <c r="Y14" s="9" t="str">
        <f t="shared" si="0"/>
        <v>18</v>
      </c>
      <c r="Z14" s="9" t="str">
        <f t="shared" si="0"/>
        <v>19</v>
      </c>
      <c r="AA14" s="9" t="str">
        <f t="shared" si="0"/>
        <v>20</v>
      </c>
      <c r="AB14" s="9" t="str">
        <f t="shared" si="0"/>
        <v>21</v>
      </c>
      <c r="AC14" s="9" t="str">
        <f t="shared" si="0"/>
        <v>22</v>
      </c>
      <c r="AD14" s="9" t="str">
        <f t="shared" si="0"/>
        <v>23</v>
      </c>
      <c r="AE14" s="9" t="str">
        <f t="shared" si="0"/>
        <v>24</v>
      </c>
      <c r="AF14" s="9" t="str">
        <f t="shared" si="0"/>
        <v>25</v>
      </c>
      <c r="AG14" s="9" t="str">
        <f t="shared" si="0"/>
        <v>26</v>
      </c>
      <c r="AH14" s="9" t="str">
        <f t="shared" si="0"/>
        <v>27</v>
      </c>
      <c r="AI14" s="9" t="str">
        <f t="shared" si="0"/>
        <v>28</v>
      </c>
      <c r="AJ14" s="9" t="str">
        <f t="shared" si="0"/>
        <v>29</v>
      </c>
      <c r="AK14" s="9" t="str">
        <f t="shared" si="0"/>
        <v>30</v>
      </c>
      <c r="AL14" s="9" t="str">
        <f t="shared" si="0"/>
        <v>31</v>
      </c>
      <c r="AM14" s="9" t="str">
        <f t="shared" si="0"/>
        <v>32</v>
      </c>
      <c r="AN14" s="9" t="str">
        <f t="shared" si="0"/>
        <v>33</v>
      </c>
      <c r="AO14" s="9" t="str">
        <f t="shared" si="0"/>
        <v>34</v>
      </c>
      <c r="AP14" s="9" t="str">
        <f t="shared" si="0"/>
        <v>35</v>
      </c>
      <c r="AQ14" s="9" t="str">
        <f t="shared" si="0"/>
        <v>36</v>
      </c>
      <c r="AR14" s="9" t="str">
        <f t="shared" si="0"/>
        <v>37</v>
      </c>
      <c r="AS14" s="9" t="str">
        <f t="shared" si="0"/>
        <v>38</v>
      </c>
      <c r="AT14" s="9" t="str">
        <f t="shared" si="0"/>
        <v>39</v>
      </c>
      <c r="AU14" s="9" t="str">
        <f t="shared" si="0"/>
        <v>40</v>
      </c>
      <c r="AV14" s="9" t="str">
        <f t="shared" si="0"/>
        <v>41</v>
      </c>
      <c r="AW14" s="9" t="str">
        <f t="shared" si="0"/>
        <v>42</v>
      </c>
      <c r="AX14" s="9" t="str">
        <f t="shared" si="0"/>
        <v>43</v>
      </c>
      <c r="AY14" s="9" t="str">
        <f t="shared" si="0"/>
        <v>44</v>
      </c>
      <c r="AZ14" s="9" t="str">
        <f t="shared" si="0"/>
        <v>45</v>
      </c>
      <c r="BA14" s="9" t="str">
        <f t="shared" si="0"/>
        <v>46</v>
      </c>
      <c r="BB14" s="9" t="str">
        <f t="shared" si="0"/>
        <v>47</v>
      </c>
      <c r="BC14" s="9" t="str">
        <f t="shared" si="0"/>
        <v>48</v>
      </c>
      <c r="BD14" s="9" t="str">
        <f t="shared" si="0"/>
        <v>49</v>
      </c>
      <c r="BE14" s="9" t="str">
        <f t="shared" si="0"/>
        <v>50</v>
      </c>
      <c r="BF14" s="9" t="str">
        <f t="shared" si="0"/>
        <v>51</v>
      </c>
      <c r="BG14" s="9" t="str">
        <f t="shared" si="0"/>
        <v>52</v>
      </c>
      <c r="BH14" s="9">
        <f t="shared" si="0"/>
      </c>
    </row>
    <row r="15" spans="1:60" ht="9.75" customHeight="1">
      <c r="A15" s="73"/>
      <c r="B15" s="74"/>
      <c r="C15" s="74"/>
      <c r="D15" s="74"/>
      <c r="E15" s="75"/>
      <c r="F15" s="76">
        <f>SUM(H15:BH15)</f>
        <v>0</v>
      </c>
      <c r="G15" s="77"/>
      <c r="H15" s="10">
        <f>IF(H14="","",SUM(H21:H50000))</f>
        <v>0</v>
      </c>
      <c r="I15" s="10">
        <f aca="true" t="shared" si="1" ref="I15:BH15">IF(I14="","",SUM(I21:I50000))</f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0">
        <f t="shared" si="1"/>
        <v>0</v>
      </c>
      <c r="U15" s="10">
        <f t="shared" si="1"/>
        <v>0</v>
      </c>
      <c r="V15" s="10">
        <f t="shared" si="1"/>
        <v>0</v>
      </c>
      <c r="W15" s="10">
        <f t="shared" si="1"/>
        <v>0</v>
      </c>
      <c r="X15" s="10">
        <f t="shared" si="1"/>
        <v>0</v>
      </c>
      <c r="Y15" s="10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10">
        <f t="shared" si="1"/>
        <v>0</v>
      </c>
      <c r="AF15" s="10">
        <f t="shared" si="1"/>
        <v>0</v>
      </c>
      <c r="AG15" s="10">
        <f t="shared" si="1"/>
        <v>0</v>
      </c>
      <c r="AH15" s="10">
        <f t="shared" si="1"/>
        <v>0</v>
      </c>
      <c r="AI15" s="10">
        <f t="shared" si="1"/>
        <v>0</v>
      </c>
      <c r="AJ15" s="10">
        <f t="shared" si="1"/>
        <v>0</v>
      </c>
      <c r="AK15" s="10">
        <f t="shared" si="1"/>
        <v>0</v>
      </c>
      <c r="AL15" s="10">
        <f t="shared" si="1"/>
        <v>0</v>
      </c>
      <c r="AM15" s="10">
        <f t="shared" si="1"/>
        <v>0</v>
      </c>
      <c r="AN15" s="10">
        <f t="shared" si="1"/>
        <v>0</v>
      </c>
      <c r="AO15" s="10">
        <f t="shared" si="1"/>
        <v>0</v>
      </c>
      <c r="AP15" s="10">
        <f t="shared" si="1"/>
        <v>0</v>
      </c>
      <c r="AQ15" s="10">
        <f t="shared" si="1"/>
        <v>0</v>
      </c>
      <c r="AR15" s="10">
        <f t="shared" si="1"/>
        <v>0</v>
      </c>
      <c r="AS15" s="10">
        <f t="shared" si="1"/>
        <v>0</v>
      </c>
      <c r="AT15" s="10">
        <f t="shared" si="1"/>
        <v>0</v>
      </c>
      <c r="AU15" s="10">
        <f t="shared" si="1"/>
        <v>0</v>
      </c>
      <c r="AV15" s="10">
        <f t="shared" si="1"/>
        <v>0</v>
      </c>
      <c r="AW15" s="10">
        <f t="shared" si="1"/>
        <v>0</v>
      </c>
      <c r="AX15" s="10">
        <f t="shared" si="1"/>
        <v>0</v>
      </c>
      <c r="AY15" s="10">
        <f t="shared" si="1"/>
        <v>0</v>
      </c>
      <c r="AZ15" s="10">
        <f t="shared" si="1"/>
        <v>0</v>
      </c>
      <c r="BA15" s="10">
        <f t="shared" si="1"/>
        <v>0</v>
      </c>
      <c r="BB15" s="10">
        <f t="shared" si="1"/>
        <v>0</v>
      </c>
      <c r="BC15" s="10">
        <f t="shared" si="1"/>
        <v>0</v>
      </c>
      <c r="BD15" s="10">
        <f t="shared" si="1"/>
        <v>0</v>
      </c>
      <c r="BE15" s="10">
        <f t="shared" si="1"/>
        <v>0</v>
      </c>
      <c r="BF15" s="10">
        <f t="shared" si="1"/>
        <v>0</v>
      </c>
      <c r="BG15" s="10">
        <f t="shared" si="1"/>
        <v>0</v>
      </c>
      <c r="BH15" s="10">
        <f t="shared" si="1"/>
      </c>
    </row>
    <row r="16" spans="1:5" ht="9.75" customHeight="1">
      <c r="A16" s="56"/>
      <c r="B16" s="57"/>
      <c r="C16" s="57"/>
      <c r="D16" s="57"/>
      <c r="E16" s="58"/>
    </row>
    <row r="17" spans="1:60" ht="11.25" customHeight="1">
      <c r="A17" s="11"/>
      <c r="B17" s="8" t="s">
        <v>31</v>
      </c>
      <c r="C17" s="59">
        <v>43664.51338668982</v>
      </c>
      <c r="D17" s="59"/>
      <c r="E17" s="59"/>
      <c r="F17" s="44"/>
      <c r="G17" s="44"/>
      <c r="H17" s="12" t="s">
        <v>484</v>
      </c>
      <c r="I17" s="13" t="s">
        <v>23</v>
      </c>
      <c r="J17" s="13" t="s">
        <v>23</v>
      </c>
      <c r="K17" s="13" t="s">
        <v>23</v>
      </c>
      <c r="L17" s="13" t="s">
        <v>23</v>
      </c>
      <c r="M17" s="13" t="s">
        <v>23</v>
      </c>
      <c r="N17" s="13" t="s">
        <v>23</v>
      </c>
      <c r="O17" s="13" t="s">
        <v>23</v>
      </c>
      <c r="P17" s="13" t="s">
        <v>23</v>
      </c>
      <c r="Q17" s="13" t="s">
        <v>23</v>
      </c>
      <c r="R17" s="13" t="s">
        <v>23</v>
      </c>
      <c r="S17" s="13" t="s">
        <v>23</v>
      </c>
      <c r="T17" s="13" t="s">
        <v>23</v>
      </c>
      <c r="U17" s="13" t="s">
        <v>23</v>
      </c>
      <c r="V17" s="13" t="s">
        <v>23</v>
      </c>
      <c r="W17" s="13" t="s">
        <v>23</v>
      </c>
      <c r="X17" s="13" t="s">
        <v>23</v>
      </c>
      <c r="Y17" s="13" t="s">
        <v>23</v>
      </c>
      <c r="Z17" s="13" t="s">
        <v>23</v>
      </c>
      <c r="AA17" s="13" t="s">
        <v>23</v>
      </c>
      <c r="AB17" s="13" t="s">
        <v>23</v>
      </c>
      <c r="AC17" s="13" t="s">
        <v>23</v>
      </c>
      <c r="AD17" s="13" t="s">
        <v>23</v>
      </c>
      <c r="AE17" s="13" t="s">
        <v>23</v>
      </c>
      <c r="AF17" s="13" t="s">
        <v>23</v>
      </c>
      <c r="AG17" s="13" t="s">
        <v>23</v>
      </c>
      <c r="AH17" s="13" t="s">
        <v>23</v>
      </c>
      <c r="AI17" s="13" t="s">
        <v>23</v>
      </c>
      <c r="AJ17" s="13" t="s">
        <v>23</v>
      </c>
      <c r="AK17" s="13" t="s">
        <v>23</v>
      </c>
      <c r="AL17" s="13" t="s">
        <v>23</v>
      </c>
      <c r="AM17" s="13" t="s">
        <v>23</v>
      </c>
      <c r="AN17" s="13" t="s">
        <v>23</v>
      </c>
      <c r="AO17" s="13" t="s">
        <v>23</v>
      </c>
      <c r="AP17" s="13" t="s">
        <v>23</v>
      </c>
      <c r="AQ17" s="13" t="s">
        <v>23</v>
      </c>
      <c r="AR17" s="13" t="s">
        <v>23</v>
      </c>
      <c r="AS17" s="13" t="s">
        <v>23</v>
      </c>
      <c r="AT17" s="13" t="s">
        <v>23</v>
      </c>
      <c r="AU17" s="13" t="s">
        <v>23</v>
      </c>
      <c r="AV17" s="13" t="s">
        <v>23</v>
      </c>
      <c r="AW17" s="13" t="s">
        <v>23</v>
      </c>
      <c r="AX17" s="13" t="s">
        <v>23</v>
      </c>
      <c r="AY17" s="13" t="s">
        <v>23</v>
      </c>
      <c r="AZ17" s="13" t="s">
        <v>23</v>
      </c>
      <c r="BA17" s="13" t="s">
        <v>23</v>
      </c>
      <c r="BB17" s="13" t="s">
        <v>23</v>
      </c>
      <c r="BC17" s="13" t="s">
        <v>23</v>
      </c>
      <c r="BD17" s="13" t="s">
        <v>23</v>
      </c>
      <c r="BE17" s="13" t="s">
        <v>23</v>
      </c>
      <c r="BF17" s="13" t="s">
        <v>23</v>
      </c>
      <c r="BG17" s="13" t="s">
        <v>23</v>
      </c>
      <c r="BH17" s="14" t="s">
        <v>23</v>
      </c>
    </row>
    <row r="18" spans="1:60" ht="11.25" customHeight="1">
      <c r="A18" s="54" t="s">
        <v>24</v>
      </c>
      <c r="B18" s="54" t="s">
        <v>25</v>
      </c>
      <c r="C18" s="60" t="s">
        <v>26</v>
      </c>
      <c r="D18" s="62" t="s">
        <v>27</v>
      </c>
      <c r="E18" s="54" t="s">
        <v>28</v>
      </c>
      <c r="F18" s="54" t="s">
        <v>29</v>
      </c>
      <c r="G18" s="54" t="s">
        <v>30</v>
      </c>
      <c r="H18" s="52" t="s">
        <v>52</v>
      </c>
      <c r="I18" s="52" t="s">
        <v>53</v>
      </c>
      <c r="J18" s="52" t="s">
        <v>54</v>
      </c>
      <c r="K18" s="52" t="s">
        <v>55</v>
      </c>
      <c r="L18" s="52" t="s">
        <v>56</v>
      </c>
      <c r="M18" s="52" t="s">
        <v>57</v>
      </c>
      <c r="N18" s="52" t="s">
        <v>58</v>
      </c>
      <c r="O18" s="52" t="s">
        <v>59</v>
      </c>
      <c r="P18" s="52" t="s">
        <v>60</v>
      </c>
      <c r="Q18" s="52" t="s">
        <v>61</v>
      </c>
      <c r="R18" s="52" t="s">
        <v>62</v>
      </c>
      <c r="S18" s="52" t="s">
        <v>63</v>
      </c>
      <c r="T18" s="52" t="s">
        <v>64</v>
      </c>
      <c r="U18" s="52" t="s">
        <v>65</v>
      </c>
      <c r="V18" s="52" t="s">
        <v>66</v>
      </c>
      <c r="W18" s="52" t="s">
        <v>67</v>
      </c>
      <c r="X18" s="52" t="s">
        <v>68</v>
      </c>
      <c r="Y18" s="52" t="s">
        <v>69</v>
      </c>
      <c r="Z18" s="52" t="s">
        <v>479</v>
      </c>
      <c r="AA18" s="52" t="s">
        <v>70</v>
      </c>
      <c r="AB18" s="52" t="s">
        <v>71</v>
      </c>
      <c r="AC18" s="52" t="s">
        <v>72</v>
      </c>
      <c r="AD18" s="52" t="s">
        <v>73</v>
      </c>
      <c r="AE18" s="52" t="s">
        <v>74</v>
      </c>
      <c r="AF18" s="52" t="s">
        <v>75</v>
      </c>
      <c r="AG18" s="52" t="s">
        <v>76</v>
      </c>
      <c r="AH18" s="52" t="s">
        <v>77</v>
      </c>
      <c r="AI18" s="52" t="s">
        <v>78</v>
      </c>
      <c r="AJ18" s="52" t="s">
        <v>79</v>
      </c>
      <c r="AK18" s="52" t="s">
        <v>80</v>
      </c>
      <c r="AL18" s="52" t="s">
        <v>81</v>
      </c>
      <c r="AM18" s="52" t="s">
        <v>82</v>
      </c>
      <c r="AN18" s="52" t="s">
        <v>83</v>
      </c>
      <c r="AO18" s="52" t="s">
        <v>84</v>
      </c>
      <c r="AP18" s="52" t="s">
        <v>85</v>
      </c>
      <c r="AQ18" s="52" t="s">
        <v>86</v>
      </c>
      <c r="AR18" s="52" t="s">
        <v>87</v>
      </c>
      <c r="AS18" s="52" t="s">
        <v>88</v>
      </c>
      <c r="AT18" s="52" t="s">
        <v>89</v>
      </c>
      <c r="AU18" s="52" t="s">
        <v>90</v>
      </c>
      <c r="AV18" s="52" t="s">
        <v>91</v>
      </c>
      <c r="AW18" s="52" t="s">
        <v>92</v>
      </c>
      <c r="AX18" s="52" t="s">
        <v>93</v>
      </c>
      <c r="AY18" s="52" t="s">
        <v>94</v>
      </c>
      <c r="AZ18" s="52" t="s">
        <v>95</v>
      </c>
      <c r="BA18" s="52" t="s">
        <v>96</v>
      </c>
      <c r="BB18" s="52" t="s">
        <v>97</v>
      </c>
      <c r="BC18" s="52" t="s">
        <v>98</v>
      </c>
      <c r="BD18" s="52" t="s">
        <v>99</v>
      </c>
      <c r="BE18" s="52" t="s">
        <v>100</v>
      </c>
      <c r="BF18" s="52" t="s">
        <v>101</v>
      </c>
      <c r="BG18" s="52" t="s">
        <v>102</v>
      </c>
      <c r="BH18" s="52" t="s">
        <v>23</v>
      </c>
    </row>
    <row r="19" spans="1:60" ht="11.25" customHeight="1">
      <c r="A19" s="55"/>
      <c r="B19" s="55"/>
      <c r="C19" s="61"/>
      <c r="D19" s="63"/>
      <c r="E19" s="55"/>
      <c r="F19" s="5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</row>
    <row r="20" spans="1:60" ht="11.25" customHeight="1">
      <c r="A20" s="15"/>
      <c r="B20" s="15"/>
      <c r="C20" s="15"/>
      <c r="D20" s="2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15">
      <c r="A21" s="16">
        <f aca="true" t="shared" si="2" ref="A21:A84">IF(SUM(H21:BH21)&lt;&gt;0,"Select","")</f>
      </c>
      <c r="B21" s="16" t="s">
        <v>50</v>
      </c>
      <c r="C21" s="16" t="s">
        <v>51</v>
      </c>
      <c r="D21" s="17" t="s">
        <v>35</v>
      </c>
      <c r="E21" s="18">
        <v>175</v>
      </c>
      <c r="F21" s="17">
        <v>1</v>
      </c>
      <c r="G21" s="45" t="s">
        <v>103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</row>
    <row r="22" spans="1:60" ht="15">
      <c r="A22" s="16">
        <f t="shared" si="2"/>
      </c>
      <c r="B22" s="16" t="s">
        <v>105</v>
      </c>
      <c r="C22" s="16" t="s">
        <v>106</v>
      </c>
      <c r="D22" s="17" t="s">
        <v>104</v>
      </c>
      <c r="E22" s="18">
        <v>125</v>
      </c>
      <c r="F22" s="17">
        <v>1</v>
      </c>
      <c r="G22" s="45" t="s">
        <v>103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</row>
    <row r="23" spans="1:60" ht="15">
      <c r="A23" s="16">
        <f t="shared" si="2"/>
      </c>
      <c r="B23" s="16" t="s">
        <v>107</v>
      </c>
      <c r="C23" s="16" t="s">
        <v>108</v>
      </c>
      <c r="D23" s="17" t="s">
        <v>104</v>
      </c>
      <c r="E23" s="18">
        <v>125</v>
      </c>
      <c r="F23" s="17">
        <v>1</v>
      </c>
      <c r="G23" s="45" t="s">
        <v>103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</row>
    <row r="24" spans="1:60" ht="15">
      <c r="A24" s="16">
        <f t="shared" si="2"/>
      </c>
      <c r="B24" s="16" t="s">
        <v>109</v>
      </c>
      <c r="C24" s="16" t="s">
        <v>110</v>
      </c>
      <c r="D24" s="17" t="s">
        <v>104</v>
      </c>
      <c r="E24" s="18">
        <v>125</v>
      </c>
      <c r="F24" s="17">
        <v>1</v>
      </c>
      <c r="G24" s="45" t="s">
        <v>111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</row>
    <row r="25" spans="1:60" ht="15">
      <c r="A25" s="16">
        <f t="shared" si="2"/>
      </c>
      <c r="B25" s="16" t="s">
        <v>112</v>
      </c>
      <c r="C25" s="16" t="s">
        <v>113</v>
      </c>
      <c r="D25" s="17" t="s">
        <v>104</v>
      </c>
      <c r="E25" s="18">
        <v>125</v>
      </c>
      <c r="F25" s="17">
        <v>1</v>
      </c>
      <c r="G25" s="45" t="s">
        <v>103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1"/>
      <c r="AL25" s="50"/>
      <c r="AM25" s="51"/>
      <c r="AN25" s="50"/>
      <c r="AO25" s="50"/>
      <c r="AP25" s="46"/>
      <c r="AQ25" s="46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</row>
    <row r="26" spans="1:60" ht="15">
      <c r="A26" s="16">
        <f t="shared" si="2"/>
      </c>
      <c r="B26" s="16" t="s">
        <v>114</v>
      </c>
      <c r="C26" s="16" t="s">
        <v>115</v>
      </c>
      <c r="D26" s="17" t="s">
        <v>104</v>
      </c>
      <c r="E26" s="18">
        <v>125</v>
      </c>
      <c r="F26" s="17">
        <v>1</v>
      </c>
      <c r="G26" s="45" t="s">
        <v>103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1"/>
      <c r="AL26" s="50"/>
      <c r="AM26" s="50"/>
      <c r="AN26" s="50"/>
      <c r="AO26" s="50"/>
      <c r="AP26" s="46"/>
      <c r="AQ26" s="46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</row>
    <row r="27" spans="1:60" ht="15">
      <c r="A27" s="16">
        <f t="shared" si="2"/>
      </c>
      <c r="B27" s="16" t="s">
        <v>116</v>
      </c>
      <c r="C27" s="16" t="s">
        <v>117</v>
      </c>
      <c r="D27" s="17" t="s">
        <v>104</v>
      </c>
      <c r="E27" s="18">
        <v>125</v>
      </c>
      <c r="F27" s="17">
        <v>1</v>
      </c>
      <c r="G27" s="45" t="s">
        <v>103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1"/>
      <c r="AL27" s="50"/>
      <c r="AM27" s="50"/>
      <c r="AN27" s="50"/>
      <c r="AO27" s="50"/>
      <c r="AP27" s="46"/>
      <c r="AQ27" s="46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</row>
    <row r="28" spans="1:60" ht="15">
      <c r="A28" s="16">
        <f t="shared" si="2"/>
      </c>
      <c r="B28" s="16" t="s">
        <v>118</v>
      </c>
      <c r="C28" s="16" t="s">
        <v>119</v>
      </c>
      <c r="D28" s="17" t="s">
        <v>104</v>
      </c>
      <c r="E28" s="18">
        <v>125</v>
      </c>
      <c r="F28" s="17">
        <v>1</v>
      </c>
      <c r="G28" s="45" t="s">
        <v>103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1"/>
      <c r="AL28" s="50"/>
      <c r="AM28" s="50"/>
      <c r="AN28" s="50"/>
      <c r="AO28" s="50"/>
      <c r="AP28" s="46"/>
      <c r="AQ28" s="46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</row>
    <row r="29" spans="1:60" ht="15">
      <c r="A29" s="16">
        <f t="shared" si="2"/>
      </c>
      <c r="B29" s="16" t="s">
        <v>120</v>
      </c>
      <c r="C29" s="16" t="s">
        <v>121</v>
      </c>
      <c r="D29" s="17" t="s">
        <v>123</v>
      </c>
      <c r="E29" s="18">
        <v>102</v>
      </c>
      <c r="F29" s="17">
        <v>1</v>
      </c>
      <c r="G29" s="45" t="s">
        <v>103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</row>
    <row r="30" spans="1:60" ht="15">
      <c r="A30" s="16">
        <f t="shared" si="2"/>
      </c>
      <c r="B30" s="16" t="s">
        <v>124</v>
      </c>
      <c r="C30" s="16" t="s">
        <v>125</v>
      </c>
      <c r="D30" s="17" t="s">
        <v>35</v>
      </c>
      <c r="E30" s="18">
        <v>175</v>
      </c>
      <c r="F30" s="17">
        <v>1</v>
      </c>
      <c r="G30" s="45" t="s">
        <v>103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46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</row>
    <row r="31" spans="1:60" ht="15">
      <c r="A31" s="16">
        <f t="shared" si="2"/>
      </c>
      <c r="B31" s="16" t="s">
        <v>126</v>
      </c>
      <c r="C31" s="16" t="s">
        <v>127</v>
      </c>
      <c r="D31" s="17" t="s">
        <v>104</v>
      </c>
      <c r="E31" s="18">
        <v>125</v>
      </c>
      <c r="F31" s="17">
        <v>1</v>
      </c>
      <c r="G31" s="45" t="s">
        <v>103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</row>
    <row r="32" spans="1:60" ht="15">
      <c r="A32" s="16">
        <f t="shared" si="2"/>
      </c>
      <c r="B32" s="16" t="s">
        <v>128</v>
      </c>
      <c r="C32" s="16" t="s">
        <v>129</v>
      </c>
      <c r="D32" s="17" t="s">
        <v>104</v>
      </c>
      <c r="E32" s="18">
        <v>125</v>
      </c>
      <c r="F32" s="17">
        <v>1</v>
      </c>
      <c r="G32" s="45" t="s">
        <v>103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</row>
    <row r="33" spans="1:60" ht="15">
      <c r="A33" s="16">
        <f t="shared" si="2"/>
      </c>
      <c r="B33" s="16" t="s">
        <v>130</v>
      </c>
      <c r="C33" s="16" t="s">
        <v>131</v>
      </c>
      <c r="D33" s="17" t="s">
        <v>35</v>
      </c>
      <c r="E33" s="18">
        <v>175</v>
      </c>
      <c r="F33" s="17">
        <v>1</v>
      </c>
      <c r="G33" s="45" t="s">
        <v>103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46"/>
      <c r="AS33" s="46"/>
      <c r="AT33" s="46"/>
      <c r="AU33" s="46"/>
      <c r="AV33" s="50"/>
      <c r="AW33" s="46"/>
      <c r="AX33" s="50"/>
      <c r="AY33" s="50"/>
      <c r="AZ33" s="46"/>
      <c r="BA33" s="50"/>
      <c r="BB33" s="46"/>
      <c r="BC33" s="50"/>
      <c r="BD33" s="50"/>
      <c r="BE33" s="46"/>
      <c r="BF33" s="50"/>
      <c r="BG33" s="50"/>
      <c r="BH33" s="50"/>
    </row>
    <row r="34" spans="1:60" ht="15">
      <c r="A34" s="16">
        <f t="shared" si="2"/>
      </c>
      <c r="B34" s="16" t="s">
        <v>132</v>
      </c>
      <c r="C34" s="16" t="s">
        <v>133</v>
      </c>
      <c r="D34" s="17" t="s">
        <v>35</v>
      </c>
      <c r="E34" s="18">
        <v>175</v>
      </c>
      <c r="F34" s="17">
        <v>1</v>
      </c>
      <c r="G34" s="45" t="s">
        <v>103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0"/>
      <c r="AQ34" s="46"/>
      <c r="AR34" s="46"/>
      <c r="AS34" s="46"/>
      <c r="AT34" s="50"/>
      <c r="AU34" s="46"/>
      <c r="AV34" s="50"/>
      <c r="AW34" s="46"/>
      <c r="AX34" s="50"/>
      <c r="AY34" s="50"/>
      <c r="AZ34" s="46"/>
      <c r="BA34" s="50"/>
      <c r="BB34" s="46"/>
      <c r="BC34" s="50"/>
      <c r="BD34" s="50"/>
      <c r="BE34" s="50"/>
      <c r="BF34" s="50"/>
      <c r="BG34" s="50"/>
      <c r="BH34" s="50"/>
    </row>
    <row r="35" spans="1:60" ht="15">
      <c r="A35" s="16">
        <f t="shared" si="2"/>
      </c>
      <c r="B35" s="16" t="s">
        <v>485</v>
      </c>
      <c r="C35" s="16" t="s">
        <v>486</v>
      </c>
      <c r="D35" s="17" t="s">
        <v>35</v>
      </c>
      <c r="E35" s="18">
        <v>175</v>
      </c>
      <c r="F35" s="17">
        <v>1</v>
      </c>
      <c r="G35" s="45" t="s">
        <v>103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46"/>
      <c r="AS35" s="50"/>
      <c r="AT35" s="50"/>
      <c r="AU35" s="46"/>
      <c r="AV35" s="46"/>
      <c r="AW35" s="46"/>
      <c r="AX35" s="50"/>
      <c r="AY35" s="50"/>
      <c r="AZ35" s="46"/>
      <c r="BA35" s="50"/>
      <c r="BB35" s="50"/>
      <c r="BC35" s="50"/>
      <c r="BD35" s="46"/>
      <c r="BE35" s="46"/>
      <c r="BF35" s="50"/>
      <c r="BG35" s="50"/>
      <c r="BH35" s="50"/>
    </row>
    <row r="36" spans="1:60" ht="15">
      <c r="A36" s="16">
        <f t="shared" si="2"/>
      </c>
      <c r="B36" s="16" t="s">
        <v>134</v>
      </c>
      <c r="C36" s="16" t="s">
        <v>135</v>
      </c>
      <c r="D36" s="17" t="s">
        <v>35</v>
      </c>
      <c r="E36" s="18">
        <v>175</v>
      </c>
      <c r="F36" s="17">
        <v>1</v>
      </c>
      <c r="G36" s="45" t="s">
        <v>103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1"/>
      <c r="AJ36" s="50"/>
      <c r="AK36" s="51"/>
      <c r="AL36" s="50"/>
      <c r="AM36" s="50"/>
      <c r="AN36" s="50"/>
      <c r="AO36" s="50"/>
      <c r="AP36" s="50"/>
      <c r="AQ36" s="50"/>
      <c r="AR36" s="46"/>
      <c r="AS36" s="46"/>
      <c r="AT36" s="46"/>
      <c r="AU36" s="46"/>
      <c r="AV36" s="46"/>
      <c r="AW36" s="46"/>
      <c r="AX36" s="50"/>
      <c r="AY36" s="46"/>
      <c r="AZ36" s="46"/>
      <c r="BA36" s="50"/>
      <c r="BB36" s="46"/>
      <c r="BC36" s="50"/>
      <c r="BD36" s="50"/>
      <c r="BE36" s="50"/>
      <c r="BF36" s="50"/>
      <c r="BG36" s="50"/>
      <c r="BH36" s="50"/>
    </row>
    <row r="37" spans="1:60" ht="15">
      <c r="A37" s="16">
        <f t="shared" si="2"/>
      </c>
      <c r="B37" s="16" t="s">
        <v>136</v>
      </c>
      <c r="C37" s="16" t="s">
        <v>137</v>
      </c>
      <c r="D37" s="17" t="s">
        <v>35</v>
      </c>
      <c r="E37" s="18">
        <v>175</v>
      </c>
      <c r="F37" s="17">
        <v>1</v>
      </c>
      <c r="G37" s="45" t="s">
        <v>103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50"/>
      <c r="BB37" s="46"/>
      <c r="BC37" s="50"/>
      <c r="BD37" s="46"/>
      <c r="BE37" s="46"/>
      <c r="BF37" s="50"/>
      <c r="BG37" s="50"/>
      <c r="BH37" s="50"/>
    </row>
    <row r="38" spans="1:60" ht="15">
      <c r="A38" s="16">
        <f t="shared" si="2"/>
      </c>
      <c r="B38" s="16" t="s">
        <v>138</v>
      </c>
      <c r="C38" s="16" t="s">
        <v>139</v>
      </c>
      <c r="D38" s="17" t="s">
        <v>35</v>
      </c>
      <c r="E38" s="18">
        <v>175</v>
      </c>
      <c r="F38" s="17">
        <v>1</v>
      </c>
      <c r="G38" s="45" t="s">
        <v>103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1"/>
      <c r="AL38" s="50"/>
      <c r="AM38" s="50"/>
      <c r="AN38" s="51"/>
      <c r="AO38" s="50"/>
      <c r="AP38" s="50"/>
      <c r="AQ38" s="50"/>
      <c r="AR38" s="46"/>
      <c r="AS38" s="46"/>
      <c r="AT38" s="46"/>
      <c r="AU38" s="46"/>
      <c r="AV38" s="50"/>
      <c r="AW38" s="46"/>
      <c r="AX38" s="50"/>
      <c r="AY38" s="50"/>
      <c r="AZ38" s="46"/>
      <c r="BA38" s="50"/>
      <c r="BB38" s="50"/>
      <c r="BC38" s="50"/>
      <c r="BD38" s="50"/>
      <c r="BE38" s="50"/>
      <c r="BF38" s="50"/>
      <c r="BG38" s="50"/>
      <c r="BH38" s="50"/>
    </row>
    <row r="39" spans="1:60" ht="15">
      <c r="A39" s="16">
        <f t="shared" si="2"/>
      </c>
      <c r="B39" s="16" t="s">
        <v>140</v>
      </c>
      <c r="C39" s="16" t="s">
        <v>141</v>
      </c>
      <c r="D39" s="17" t="s">
        <v>35</v>
      </c>
      <c r="E39" s="18">
        <v>175</v>
      </c>
      <c r="F39" s="17">
        <v>1</v>
      </c>
      <c r="G39" s="45" t="s">
        <v>103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1"/>
      <c r="AJ39" s="50"/>
      <c r="AK39" s="50"/>
      <c r="AL39" s="50"/>
      <c r="AM39" s="50"/>
      <c r="AN39" s="50"/>
      <c r="AO39" s="50"/>
      <c r="AP39" s="50"/>
      <c r="AQ39" s="46"/>
      <c r="AR39" s="46"/>
      <c r="AS39" s="46"/>
      <c r="AT39" s="46"/>
      <c r="AU39" s="46"/>
      <c r="AV39" s="50"/>
      <c r="AW39" s="46"/>
      <c r="AX39" s="50"/>
      <c r="AY39" s="50"/>
      <c r="AZ39" s="46"/>
      <c r="BA39" s="50"/>
      <c r="BB39" s="50"/>
      <c r="BC39" s="50"/>
      <c r="BD39" s="50"/>
      <c r="BE39" s="50"/>
      <c r="BF39" s="50"/>
      <c r="BG39" s="50"/>
      <c r="BH39" s="50"/>
    </row>
    <row r="40" spans="1:60" ht="15">
      <c r="A40" s="16">
        <f t="shared" si="2"/>
      </c>
      <c r="B40" s="16" t="s">
        <v>142</v>
      </c>
      <c r="C40" s="16" t="s">
        <v>143</v>
      </c>
      <c r="D40" s="17" t="s">
        <v>35</v>
      </c>
      <c r="E40" s="18">
        <v>175</v>
      </c>
      <c r="F40" s="17">
        <v>1</v>
      </c>
      <c r="G40" s="45" t="s">
        <v>103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46"/>
      <c r="AR40" s="50"/>
      <c r="AS40" s="46"/>
      <c r="AT40" s="50"/>
      <c r="AU40" s="46"/>
      <c r="AV40" s="50"/>
      <c r="AW40" s="46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</row>
    <row r="41" spans="1:60" ht="15">
      <c r="A41" s="16">
        <f t="shared" si="2"/>
      </c>
      <c r="B41" s="16" t="s">
        <v>144</v>
      </c>
      <c r="C41" s="16" t="s">
        <v>145</v>
      </c>
      <c r="D41" s="17" t="s">
        <v>35</v>
      </c>
      <c r="E41" s="18">
        <v>175</v>
      </c>
      <c r="F41" s="17">
        <v>1</v>
      </c>
      <c r="G41" s="45" t="s">
        <v>103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46"/>
      <c r="AS41" s="46"/>
      <c r="AT41" s="50"/>
      <c r="AU41" s="46"/>
      <c r="AV41" s="50"/>
      <c r="AW41" s="46"/>
      <c r="AX41" s="50"/>
      <c r="AY41" s="50"/>
      <c r="AZ41" s="46"/>
      <c r="BA41" s="50"/>
      <c r="BB41" s="50"/>
      <c r="BC41" s="50"/>
      <c r="BD41" s="50"/>
      <c r="BE41" s="46"/>
      <c r="BF41" s="50"/>
      <c r="BG41" s="50"/>
      <c r="BH41" s="50"/>
    </row>
    <row r="42" spans="1:60" ht="15">
      <c r="A42" s="16">
        <f t="shared" si="2"/>
      </c>
      <c r="B42" s="16" t="s">
        <v>146</v>
      </c>
      <c r="C42" s="16" t="s">
        <v>147</v>
      </c>
      <c r="D42" s="17" t="s">
        <v>35</v>
      </c>
      <c r="E42" s="18">
        <v>175</v>
      </c>
      <c r="F42" s="17">
        <v>1</v>
      </c>
      <c r="G42" s="45" t="s">
        <v>103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46"/>
      <c r="AS42" s="46"/>
      <c r="AT42" s="46"/>
      <c r="AU42" s="46"/>
      <c r="AV42" s="50"/>
      <c r="AW42" s="46"/>
      <c r="AX42" s="50"/>
      <c r="AY42" s="50"/>
      <c r="AZ42" s="46"/>
      <c r="BA42" s="50"/>
      <c r="BB42" s="50"/>
      <c r="BC42" s="50"/>
      <c r="BD42" s="50"/>
      <c r="BE42" s="50"/>
      <c r="BF42" s="50"/>
      <c r="BG42" s="50"/>
      <c r="BH42" s="50"/>
    </row>
    <row r="43" spans="1:60" ht="15">
      <c r="A43" s="16">
        <f t="shared" si="2"/>
      </c>
      <c r="B43" s="16" t="s">
        <v>148</v>
      </c>
      <c r="C43" s="16" t="s">
        <v>149</v>
      </c>
      <c r="D43" s="17" t="s">
        <v>35</v>
      </c>
      <c r="E43" s="18">
        <v>175</v>
      </c>
      <c r="F43" s="17">
        <v>1</v>
      </c>
      <c r="G43" s="45" t="s">
        <v>111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46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</row>
    <row r="44" spans="1:60" ht="15">
      <c r="A44" s="16">
        <f t="shared" si="2"/>
      </c>
      <c r="B44" s="16" t="s">
        <v>150</v>
      </c>
      <c r="C44" s="16" t="s">
        <v>151</v>
      </c>
      <c r="D44" s="17" t="s">
        <v>104</v>
      </c>
      <c r="E44" s="18">
        <v>125</v>
      </c>
      <c r="F44" s="17">
        <v>1</v>
      </c>
      <c r="G44" s="45" t="s">
        <v>103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50"/>
    </row>
    <row r="45" spans="1:60" ht="15">
      <c r="A45" s="16">
        <f t="shared" si="2"/>
      </c>
      <c r="B45" s="16" t="s">
        <v>152</v>
      </c>
      <c r="C45" s="16" t="s">
        <v>153</v>
      </c>
      <c r="D45" s="17" t="s">
        <v>104</v>
      </c>
      <c r="E45" s="18">
        <v>125</v>
      </c>
      <c r="F45" s="17">
        <v>1</v>
      </c>
      <c r="G45" s="45" t="s">
        <v>103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</row>
    <row r="46" spans="1:60" ht="15">
      <c r="A46" s="16">
        <f t="shared" si="2"/>
      </c>
      <c r="B46" s="16" t="s">
        <v>154</v>
      </c>
      <c r="C46" s="16" t="s">
        <v>487</v>
      </c>
      <c r="D46" s="17" t="s">
        <v>104</v>
      </c>
      <c r="E46" s="18">
        <v>125</v>
      </c>
      <c r="F46" s="17">
        <v>1</v>
      </c>
      <c r="G46" s="45" t="s">
        <v>111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</row>
    <row r="47" spans="1:60" ht="15">
      <c r="A47" s="16">
        <f t="shared" si="2"/>
      </c>
      <c r="B47" s="16" t="s">
        <v>155</v>
      </c>
      <c r="C47" s="16" t="s">
        <v>156</v>
      </c>
      <c r="D47" s="17" t="s">
        <v>104</v>
      </c>
      <c r="E47" s="18">
        <v>125</v>
      </c>
      <c r="F47" s="17">
        <v>1</v>
      </c>
      <c r="G47" s="45" t="s">
        <v>103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</row>
    <row r="48" spans="1:60" ht="15">
      <c r="A48" s="16">
        <f t="shared" si="2"/>
      </c>
      <c r="B48" s="16" t="s">
        <v>157</v>
      </c>
      <c r="C48" s="16" t="s">
        <v>158</v>
      </c>
      <c r="D48" s="17" t="s">
        <v>35</v>
      </c>
      <c r="E48" s="18">
        <v>175</v>
      </c>
      <c r="F48" s="17">
        <v>1</v>
      </c>
      <c r="G48" s="45" t="s">
        <v>111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1"/>
      <c r="AH48" s="50"/>
      <c r="AI48" s="51"/>
      <c r="AJ48" s="50"/>
      <c r="AK48" s="51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</row>
    <row r="49" spans="1:60" ht="15">
      <c r="A49" s="16">
        <f t="shared" si="2"/>
      </c>
      <c r="B49" s="16" t="s">
        <v>159</v>
      </c>
      <c r="C49" s="16" t="s">
        <v>160</v>
      </c>
      <c r="D49" s="17" t="s">
        <v>104</v>
      </c>
      <c r="E49" s="18">
        <v>125</v>
      </c>
      <c r="F49" s="17">
        <v>1</v>
      </c>
      <c r="G49" s="45" t="s">
        <v>111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</row>
    <row r="50" spans="1:60" ht="15">
      <c r="A50" s="16">
        <f t="shared" si="2"/>
      </c>
      <c r="B50" s="16" t="s">
        <v>161</v>
      </c>
      <c r="C50" s="16" t="s">
        <v>162</v>
      </c>
      <c r="D50" s="17" t="s">
        <v>104</v>
      </c>
      <c r="E50" s="18">
        <v>125</v>
      </c>
      <c r="F50" s="17">
        <v>1</v>
      </c>
      <c r="G50" s="45" t="s">
        <v>111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</row>
    <row r="51" spans="1:60" ht="15">
      <c r="A51" s="16">
        <f t="shared" si="2"/>
      </c>
      <c r="B51" s="16" t="s">
        <v>163</v>
      </c>
      <c r="C51" s="16" t="s">
        <v>164</v>
      </c>
      <c r="D51" s="17" t="s">
        <v>104</v>
      </c>
      <c r="E51" s="18">
        <v>125</v>
      </c>
      <c r="F51" s="17">
        <v>1</v>
      </c>
      <c r="G51" s="45" t="s">
        <v>111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</row>
    <row r="52" spans="1:60" ht="15">
      <c r="A52" s="16">
        <f t="shared" si="2"/>
      </c>
      <c r="B52" s="16" t="s">
        <v>165</v>
      </c>
      <c r="C52" s="16" t="s">
        <v>166</v>
      </c>
      <c r="D52" s="17" t="s">
        <v>35</v>
      </c>
      <c r="E52" s="18">
        <v>175</v>
      </c>
      <c r="F52" s="17">
        <v>1</v>
      </c>
      <c r="G52" s="45" t="s">
        <v>103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46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</row>
    <row r="53" spans="1:60" ht="15">
      <c r="A53" s="16">
        <f t="shared" si="2"/>
      </c>
      <c r="B53" s="16" t="s">
        <v>167</v>
      </c>
      <c r="C53" s="16" t="s">
        <v>168</v>
      </c>
      <c r="D53" s="17" t="s">
        <v>35</v>
      </c>
      <c r="E53" s="18">
        <v>175</v>
      </c>
      <c r="F53" s="17">
        <v>1</v>
      </c>
      <c r="G53" s="45" t="s">
        <v>103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46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</row>
    <row r="54" spans="1:60" ht="15">
      <c r="A54" s="16">
        <f t="shared" si="2"/>
      </c>
      <c r="B54" s="16" t="s">
        <v>488</v>
      </c>
      <c r="C54" s="16" t="s">
        <v>489</v>
      </c>
      <c r="D54" s="17" t="s">
        <v>35</v>
      </c>
      <c r="E54" s="18">
        <v>175</v>
      </c>
      <c r="F54" s="17">
        <v>1</v>
      </c>
      <c r="G54" s="45" t="s">
        <v>103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</row>
    <row r="55" spans="1:60" ht="15">
      <c r="A55" s="16">
        <f t="shared" si="2"/>
      </c>
      <c r="B55" s="16" t="s">
        <v>169</v>
      </c>
      <c r="C55" s="16" t="s">
        <v>170</v>
      </c>
      <c r="D55" s="17" t="s">
        <v>122</v>
      </c>
      <c r="E55" s="18">
        <v>82</v>
      </c>
      <c r="F55" s="17">
        <v>1</v>
      </c>
      <c r="G55" s="45" t="s">
        <v>103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</row>
    <row r="56" spans="1:60" ht="15">
      <c r="A56" s="16">
        <f t="shared" si="2"/>
      </c>
      <c r="B56" s="16" t="s">
        <v>171</v>
      </c>
      <c r="C56" s="16" t="s">
        <v>172</v>
      </c>
      <c r="D56" s="17" t="s">
        <v>122</v>
      </c>
      <c r="E56" s="18">
        <v>82</v>
      </c>
      <c r="F56" s="17">
        <v>1</v>
      </c>
      <c r="G56" s="45" t="s">
        <v>103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</row>
    <row r="57" spans="1:60" ht="15">
      <c r="A57" s="16">
        <f t="shared" si="2"/>
      </c>
      <c r="B57" s="16" t="s">
        <v>175</v>
      </c>
      <c r="C57" s="16" t="s">
        <v>176</v>
      </c>
      <c r="D57" s="17" t="s">
        <v>122</v>
      </c>
      <c r="E57" s="18">
        <v>84</v>
      </c>
      <c r="F57" s="17">
        <v>1</v>
      </c>
      <c r="G57" s="45" t="s">
        <v>103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</row>
    <row r="58" spans="1:60" ht="15">
      <c r="A58" s="16">
        <f t="shared" si="2"/>
      </c>
      <c r="B58" s="16" t="s">
        <v>177</v>
      </c>
      <c r="C58" s="16" t="s">
        <v>178</v>
      </c>
      <c r="D58" s="17" t="s">
        <v>122</v>
      </c>
      <c r="E58" s="18">
        <v>84</v>
      </c>
      <c r="F58" s="17">
        <v>1</v>
      </c>
      <c r="G58" s="45" t="s">
        <v>103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</row>
    <row r="59" spans="1:60" ht="15">
      <c r="A59" s="16">
        <f t="shared" si="2"/>
      </c>
      <c r="B59" s="16" t="s">
        <v>179</v>
      </c>
      <c r="C59" s="16" t="s">
        <v>180</v>
      </c>
      <c r="D59" s="17" t="s">
        <v>122</v>
      </c>
      <c r="E59" s="18">
        <v>84</v>
      </c>
      <c r="F59" s="17">
        <v>1</v>
      </c>
      <c r="G59" s="45" t="s">
        <v>103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</row>
    <row r="60" spans="1:60" ht="15">
      <c r="A60" s="16">
        <f t="shared" si="2"/>
      </c>
      <c r="B60" s="16" t="s">
        <v>181</v>
      </c>
      <c r="C60" s="16" t="s">
        <v>182</v>
      </c>
      <c r="D60" s="17" t="s">
        <v>122</v>
      </c>
      <c r="E60" s="18">
        <v>84</v>
      </c>
      <c r="F60" s="17">
        <v>1</v>
      </c>
      <c r="G60" s="45" t="s">
        <v>103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</row>
    <row r="61" spans="1:60" ht="15">
      <c r="A61" s="16">
        <f t="shared" si="2"/>
      </c>
      <c r="B61" s="16" t="s">
        <v>183</v>
      </c>
      <c r="C61" s="16" t="s">
        <v>184</v>
      </c>
      <c r="D61" s="17" t="s">
        <v>122</v>
      </c>
      <c r="E61" s="18">
        <v>84</v>
      </c>
      <c r="F61" s="17">
        <v>1</v>
      </c>
      <c r="G61" s="45" t="s">
        <v>103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</row>
    <row r="62" spans="1:60" ht="15">
      <c r="A62" s="16">
        <f t="shared" si="2"/>
      </c>
      <c r="B62" s="16" t="s">
        <v>185</v>
      </c>
      <c r="C62" s="16" t="s">
        <v>186</v>
      </c>
      <c r="D62" s="17" t="s">
        <v>122</v>
      </c>
      <c r="E62" s="18">
        <v>84</v>
      </c>
      <c r="F62" s="17">
        <v>1</v>
      </c>
      <c r="G62" s="45" t="s">
        <v>103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</row>
    <row r="63" spans="1:60" ht="15">
      <c r="A63" s="16">
        <f t="shared" si="2"/>
      </c>
      <c r="B63" s="16" t="s">
        <v>173</v>
      </c>
      <c r="C63" s="16" t="s">
        <v>174</v>
      </c>
      <c r="D63" s="17" t="s">
        <v>123</v>
      </c>
      <c r="E63" s="18">
        <v>102</v>
      </c>
      <c r="F63" s="17">
        <v>1</v>
      </c>
      <c r="G63" s="45" t="s">
        <v>103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</row>
    <row r="64" spans="1:60" ht="15">
      <c r="A64" s="16">
        <f t="shared" si="2"/>
      </c>
      <c r="B64" s="16" t="s">
        <v>490</v>
      </c>
      <c r="C64" s="16" t="s">
        <v>491</v>
      </c>
      <c r="D64" s="17" t="s">
        <v>123</v>
      </c>
      <c r="E64" s="18">
        <v>102</v>
      </c>
      <c r="F64" s="17">
        <v>1</v>
      </c>
      <c r="G64" s="45" t="s">
        <v>103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</row>
    <row r="65" spans="1:60" ht="15">
      <c r="A65" s="16">
        <f t="shared" si="2"/>
      </c>
      <c r="B65" s="16" t="s">
        <v>175</v>
      </c>
      <c r="C65" s="16" t="s">
        <v>176</v>
      </c>
      <c r="D65" s="17" t="s">
        <v>123</v>
      </c>
      <c r="E65" s="18">
        <v>102</v>
      </c>
      <c r="F65" s="17">
        <v>1</v>
      </c>
      <c r="G65" s="45" t="s">
        <v>103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</row>
    <row r="66" spans="1:60" ht="15">
      <c r="A66" s="16">
        <f t="shared" si="2"/>
      </c>
      <c r="B66" s="16" t="s">
        <v>492</v>
      </c>
      <c r="C66" s="16" t="s">
        <v>493</v>
      </c>
      <c r="D66" s="17" t="s">
        <v>123</v>
      </c>
      <c r="E66" s="18">
        <v>102</v>
      </c>
      <c r="F66" s="17">
        <v>1</v>
      </c>
      <c r="G66" s="45" t="s">
        <v>103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</row>
    <row r="67" spans="1:60" ht="15">
      <c r="A67" s="16">
        <f t="shared" si="2"/>
      </c>
      <c r="B67" s="16" t="s">
        <v>177</v>
      </c>
      <c r="C67" s="16" t="s">
        <v>178</v>
      </c>
      <c r="D67" s="17" t="s">
        <v>123</v>
      </c>
      <c r="E67" s="18">
        <v>102</v>
      </c>
      <c r="F67" s="17">
        <v>1</v>
      </c>
      <c r="G67" s="45" t="s">
        <v>103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1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</row>
    <row r="68" spans="1:60" ht="15">
      <c r="A68" s="16">
        <f t="shared" si="2"/>
      </c>
      <c r="B68" s="16" t="s">
        <v>179</v>
      </c>
      <c r="C68" s="16" t="s">
        <v>180</v>
      </c>
      <c r="D68" s="17" t="s">
        <v>123</v>
      </c>
      <c r="E68" s="18">
        <v>102</v>
      </c>
      <c r="F68" s="17">
        <v>1</v>
      </c>
      <c r="G68" s="45" t="s">
        <v>103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</row>
    <row r="69" spans="1:60" ht="15">
      <c r="A69" s="16">
        <f t="shared" si="2"/>
      </c>
      <c r="B69" s="16" t="s">
        <v>181</v>
      </c>
      <c r="C69" s="16" t="s">
        <v>182</v>
      </c>
      <c r="D69" s="17" t="s">
        <v>123</v>
      </c>
      <c r="E69" s="18">
        <v>102</v>
      </c>
      <c r="F69" s="17">
        <v>1</v>
      </c>
      <c r="G69" s="45" t="s">
        <v>103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</row>
    <row r="70" spans="1:60" ht="15">
      <c r="A70" s="16">
        <f t="shared" si="2"/>
      </c>
      <c r="B70" s="16" t="s">
        <v>183</v>
      </c>
      <c r="C70" s="16" t="s">
        <v>184</v>
      </c>
      <c r="D70" s="17" t="s">
        <v>123</v>
      </c>
      <c r="E70" s="18">
        <v>102</v>
      </c>
      <c r="F70" s="17">
        <v>1</v>
      </c>
      <c r="G70" s="45" t="s">
        <v>103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</row>
    <row r="71" spans="1:60" ht="15">
      <c r="A71" s="16">
        <f t="shared" si="2"/>
      </c>
      <c r="B71" s="16" t="s">
        <v>187</v>
      </c>
      <c r="C71" s="16" t="s">
        <v>188</v>
      </c>
      <c r="D71" s="17" t="s">
        <v>35</v>
      </c>
      <c r="E71" s="18">
        <v>175</v>
      </c>
      <c r="F71" s="17">
        <v>1</v>
      </c>
      <c r="G71" s="45" t="s">
        <v>103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46"/>
      <c r="AS71" s="46"/>
      <c r="AT71" s="46"/>
      <c r="AU71" s="50"/>
      <c r="AV71" s="50"/>
      <c r="AW71" s="46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</row>
    <row r="72" spans="1:60" ht="15">
      <c r="A72" s="16">
        <f t="shared" si="2"/>
      </c>
      <c r="B72" s="16" t="s">
        <v>189</v>
      </c>
      <c r="C72" s="16" t="s">
        <v>190</v>
      </c>
      <c r="D72" s="17" t="s">
        <v>104</v>
      </c>
      <c r="E72" s="18">
        <v>125</v>
      </c>
      <c r="F72" s="17">
        <v>1</v>
      </c>
      <c r="G72" s="45" t="s">
        <v>103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1"/>
      <c r="AL72" s="51"/>
      <c r="AM72" s="51"/>
      <c r="AN72" s="50"/>
      <c r="AO72" s="50"/>
      <c r="AP72" s="50"/>
      <c r="AQ72" s="50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50"/>
      <c r="BE72" s="50"/>
      <c r="BF72" s="50"/>
      <c r="BG72" s="50"/>
      <c r="BH72" s="50"/>
    </row>
    <row r="73" spans="1:60" ht="15">
      <c r="A73" s="16">
        <f t="shared" si="2"/>
      </c>
      <c r="B73" s="16" t="s">
        <v>191</v>
      </c>
      <c r="C73" s="16" t="s">
        <v>192</v>
      </c>
      <c r="D73" s="17" t="s">
        <v>104</v>
      </c>
      <c r="E73" s="18">
        <v>125</v>
      </c>
      <c r="F73" s="17">
        <v>1</v>
      </c>
      <c r="G73" s="45" t="s">
        <v>103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1"/>
      <c r="AL73" s="51"/>
      <c r="AM73" s="50"/>
      <c r="AN73" s="51"/>
      <c r="AO73" s="51"/>
      <c r="AP73" s="50"/>
      <c r="AQ73" s="50"/>
      <c r="AR73" s="46"/>
      <c r="AS73" s="46"/>
      <c r="AT73" s="46"/>
      <c r="AU73" s="46"/>
      <c r="AV73" s="46"/>
      <c r="AW73" s="46"/>
      <c r="AX73" s="46"/>
      <c r="AY73" s="46"/>
      <c r="AZ73" s="50"/>
      <c r="BA73" s="46"/>
      <c r="BB73" s="50"/>
      <c r="BC73" s="50"/>
      <c r="BD73" s="50"/>
      <c r="BE73" s="50"/>
      <c r="BF73" s="50"/>
      <c r="BG73" s="50"/>
      <c r="BH73" s="50"/>
    </row>
    <row r="74" spans="1:60" ht="15">
      <c r="A74" s="16">
        <f t="shared" si="2"/>
      </c>
      <c r="B74" s="16" t="s">
        <v>193</v>
      </c>
      <c r="C74" s="16" t="s">
        <v>194</v>
      </c>
      <c r="D74" s="17" t="s">
        <v>104</v>
      </c>
      <c r="E74" s="18">
        <v>125</v>
      </c>
      <c r="F74" s="17">
        <v>1</v>
      </c>
      <c r="G74" s="45" t="s">
        <v>103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1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46"/>
      <c r="AW74" s="46"/>
      <c r="AX74" s="46"/>
      <c r="AY74" s="46"/>
      <c r="AZ74" s="50"/>
      <c r="BA74" s="46"/>
      <c r="BB74" s="50"/>
      <c r="BC74" s="50"/>
      <c r="BD74" s="50"/>
      <c r="BE74" s="50"/>
      <c r="BF74" s="50"/>
      <c r="BG74" s="50"/>
      <c r="BH74" s="50"/>
    </row>
    <row r="75" spans="1:60" ht="15">
      <c r="A75" s="16">
        <f t="shared" si="2"/>
      </c>
      <c r="B75" s="16" t="s">
        <v>494</v>
      </c>
      <c r="C75" s="16" t="s">
        <v>495</v>
      </c>
      <c r="D75" s="17" t="s">
        <v>104</v>
      </c>
      <c r="E75" s="18">
        <v>125</v>
      </c>
      <c r="F75" s="17">
        <v>1</v>
      </c>
      <c r="G75" s="45" t="s">
        <v>103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1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</row>
    <row r="76" spans="1:60" ht="15">
      <c r="A76" s="16">
        <f t="shared" si="2"/>
      </c>
      <c r="B76" s="16" t="s">
        <v>496</v>
      </c>
      <c r="C76" s="16" t="s">
        <v>497</v>
      </c>
      <c r="D76" s="17" t="s">
        <v>104</v>
      </c>
      <c r="E76" s="18">
        <v>125</v>
      </c>
      <c r="F76" s="17">
        <v>1</v>
      </c>
      <c r="G76" s="45" t="s">
        <v>103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46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</row>
    <row r="77" spans="1:60" ht="15">
      <c r="A77" s="16">
        <f t="shared" si="2"/>
      </c>
      <c r="B77" s="16" t="s">
        <v>195</v>
      </c>
      <c r="C77" s="16" t="s">
        <v>480</v>
      </c>
      <c r="D77" s="17" t="s">
        <v>122</v>
      </c>
      <c r="E77" s="18">
        <v>82</v>
      </c>
      <c r="F77" s="17">
        <v>1</v>
      </c>
      <c r="G77" s="45" t="s">
        <v>103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</row>
    <row r="78" spans="1:60" ht="15">
      <c r="A78" s="16">
        <f t="shared" si="2"/>
      </c>
      <c r="B78" s="16" t="s">
        <v>196</v>
      </c>
      <c r="C78" s="16" t="s">
        <v>197</v>
      </c>
      <c r="D78" s="17" t="s">
        <v>104</v>
      </c>
      <c r="E78" s="18">
        <v>125</v>
      </c>
      <c r="F78" s="17">
        <v>1</v>
      </c>
      <c r="G78" s="45" t="s">
        <v>103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1"/>
      <c r="AL78" s="51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</row>
    <row r="79" spans="1:60" ht="15">
      <c r="A79" s="16">
        <f t="shared" si="2"/>
      </c>
      <c r="B79" s="16" t="s">
        <v>198</v>
      </c>
      <c r="C79" s="16" t="s">
        <v>199</v>
      </c>
      <c r="D79" s="17" t="s">
        <v>104</v>
      </c>
      <c r="E79" s="18">
        <v>125</v>
      </c>
      <c r="F79" s="17">
        <v>1</v>
      </c>
      <c r="G79" s="45" t="s">
        <v>103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1"/>
      <c r="AL79" s="51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</row>
    <row r="80" spans="1:60" ht="15">
      <c r="A80" s="16">
        <f t="shared" si="2"/>
      </c>
      <c r="B80" s="16" t="s">
        <v>200</v>
      </c>
      <c r="C80" s="16" t="s">
        <v>201</v>
      </c>
      <c r="D80" s="17" t="s">
        <v>104</v>
      </c>
      <c r="E80" s="18">
        <v>125</v>
      </c>
      <c r="F80" s="17">
        <v>1</v>
      </c>
      <c r="G80" s="45" t="s">
        <v>103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1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</row>
    <row r="81" spans="1:60" ht="15">
      <c r="A81" s="16">
        <f t="shared" si="2"/>
      </c>
      <c r="B81" s="16" t="s">
        <v>202</v>
      </c>
      <c r="C81" s="16" t="s">
        <v>203</v>
      </c>
      <c r="D81" s="17" t="s">
        <v>104</v>
      </c>
      <c r="E81" s="18">
        <v>125</v>
      </c>
      <c r="F81" s="17">
        <v>1</v>
      </c>
      <c r="G81" s="45" t="s">
        <v>103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1"/>
      <c r="AJ81" s="51"/>
      <c r="AK81" s="51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</row>
    <row r="82" spans="1:60" ht="15">
      <c r="A82" s="16">
        <f t="shared" si="2"/>
      </c>
      <c r="B82" s="16" t="s">
        <v>498</v>
      </c>
      <c r="C82" s="16" t="s">
        <v>499</v>
      </c>
      <c r="D82" s="17" t="s">
        <v>104</v>
      </c>
      <c r="E82" s="18">
        <v>125</v>
      </c>
      <c r="F82" s="17">
        <v>1</v>
      </c>
      <c r="G82" s="45" t="s">
        <v>111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</row>
    <row r="83" spans="1:60" ht="15">
      <c r="A83" s="16">
        <f t="shared" si="2"/>
      </c>
      <c r="B83" s="16" t="s">
        <v>500</v>
      </c>
      <c r="C83" s="16" t="s">
        <v>501</v>
      </c>
      <c r="D83" s="17" t="s">
        <v>104</v>
      </c>
      <c r="E83" s="18">
        <v>125</v>
      </c>
      <c r="F83" s="17">
        <v>1</v>
      </c>
      <c r="G83" s="45" t="s">
        <v>111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</row>
    <row r="84" spans="1:60" ht="15">
      <c r="A84" s="16">
        <f t="shared" si="2"/>
      </c>
      <c r="B84" s="16" t="s">
        <v>204</v>
      </c>
      <c r="C84" s="16" t="s">
        <v>205</v>
      </c>
      <c r="D84" s="17" t="s">
        <v>104</v>
      </c>
      <c r="E84" s="18">
        <v>125</v>
      </c>
      <c r="F84" s="17">
        <v>1</v>
      </c>
      <c r="G84" s="45" t="s">
        <v>111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</row>
    <row r="85" spans="1:60" ht="15">
      <c r="A85" s="16">
        <f aca="true" t="shared" si="3" ref="A85:A148">IF(SUM(H85:BH85)&lt;&gt;0,"Select","")</f>
      </c>
      <c r="B85" s="16" t="s">
        <v>206</v>
      </c>
      <c r="C85" s="16" t="s">
        <v>207</v>
      </c>
      <c r="D85" s="17" t="s">
        <v>104</v>
      </c>
      <c r="E85" s="18">
        <v>125</v>
      </c>
      <c r="F85" s="17">
        <v>1</v>
      </c>
      <c r="G85" s="45" t="s">
        <v>111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46"/>
      <c r="BD85" s="50"/>
      <c r="BE85" s="46"/>
      <c r="BF85" s="50"/>
      <c r="BG85" s="50"/>
      <c r="BH85" s="50"/>
    </row>
    <row r="86" spans="1:60" ht="15">
      <c r="A86" s="16">
        <f t="shared" si="3"/>
      </c>
      <c r="B86" s="16" t="s">
        <v>208</v>
      </c>
      <c r="C86" s="16" t="s">
        <v>209</v>
      </c>
      <c r="D86" s="17" t="s">
        <v>104</v>
      </c>
      <c r="E86" s="18">
        <v>125</v>
      </c>
      <c r="F86" s="17">
        <v>1</v>
      </c>
      <c r="G86" s="45" t="s">
        <v>111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46"/>
      <c r="BD86" s="50"/>
      <c r="BE86" s="46"/>
      <c r="BF86" s="50"/>
      <c r="BG86" s="50"/>
      <c r="BH86" s="50"/>
    </row>
    <row r="87" spans="1:60" ht="15">
      <c r="A87" s="16">
        <f t="shared" si="3"/>
      </c>
      <c r="B87" s="16" t="s">
        <v>210</v>
      </c>
      <c r="C87" s="16" t="s">
        <v>211</v>
      </c>
      <c r="D87" s="17" t="s">
        <v>35</v>
      </c>
      <c r="E87" s="18">
        <v>175</v>
      </c>
      <c r="F87" s="17">
        <v>1</v>
      </c>
      <c r="G87" s="45" t="s">
        <v>111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</row>
    <row r="88" spans="1:60" ht="15">
      <c r="A88" s="16">
        <f t="shared" si="3"/>
      </c>
      <c r="B88" s="16" t="s">
        <v>212</v>
      </c>
      <c r="C88" s="16" t="s">
        <v>213</v>
      </c>
      <c r="D88" s="17" t="s">
        <v>35</v>
      </c>
      <c r="E88" s="18">
        <v>175</v>
      </c>
      <c r="F88" s="17">
        <v>1</v>
      </c>
      <c r="G88" s="45" t="s">
        <v>111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</row>
    <row r="89" spans="1:60" ht="15">
      <c r="A89" s="16">
        <f t="shared" si="3"/>
      </c>
      <c r="B89" s="16" t="s">
        <v>214</v>
      </c>
      <c r="C89" s="16" t="s">
        <v>215</v>
      </c>
      <c r="D89" s="17" t="s">
        <v>35</v>
      </c>
      <c r="E89" s="18">
        <v>175</v>
      </c>
      <c r="F89" s="17">
        <v>1</v>
      </c>
      <c r="G89" s="45" t="s">
        <v>111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</row>
    <row r="90" spans="1:60" ht="15">
      <c r="A90" s="16">
        <f t="shared" si="3"/>
      </c>
      <c r="B90" s="16" t="s">
        <v>502</v>
      </c>
      <c r="C90" s="16" t="s">
        <v>503</v>
      </c>
      <c r="D90" s="17" t="s">
        <v>35</v>
      </c>
      <c r="E90" s="18">
        <v>175</v>
      </c>
      <c r="F90" s="17">
        <v>1</v>
      </c>
      <c r="G90" s="45" t="s">
        <v>111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</row>
    <row r="91" spans="1:60" ht="15">
      <c r="A91" s="16">
        <f t="shared" si="3"/>
      </c>
      <c r="B91" s="16" t="s">
        <v>216</v>
      </c>
      <c r="C91" s="16" t="s">
        <v>217</v>
      </c>
      <c r="D91" s="17" t="s">
        <v>35</v>
      </c>
      <c r="E91" s="18">
        <v>175</v>
      </c>
      <c r="F91" s="17">
        <v>1</v>
      </c>
      <c r="G91" s="45" t="s">
        <v>111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46"/>
      <c r="BD91" s="50"/>
      <c r="BE91" s="46"/>
      <c r="BF91" s="50"/>
      <c r="BG91" s="50"/>
      <c r="BH91" s="50"/>
    </row>
    <row r="92" spans="1:60" ht="15">
      <c r="A92" s="16">
        <f t="shared" si="3"/>
      </c>
      <c r="B92" s="16" t="s">
        <v>218</v>
      </c>
      <c r="C92" s="16" t="s">
        <v>219</v>
      </c>
      <c r="D92" s="17" t="s">
        <v>35</v>
      </c>
      <c r="E92" s="18">
        <v>175</v>
      </c>
      <c r="F92" s="17">
        <v>1</v>
      </c>
      <c r="G92" s="45" t="s">
        <v>111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46"/>
      <c r="BA92" s="50"/>
      <c r="BB92" s="50"/>
      <c r="BC92" s="46"/>
      <c r="BD92" s="50"/>
      <c r="BE92" s="46"/>
      <c r="BF92" s="50"/>
      <c r="BG92" s="50"/>
      <c r="BH92" s="50"/>
    </row>
    <row r="93" spans="1:60" ht="15">
      <c r="A93" s="16">
        <f t="shared" si="3"/>
      </c>
      <c r="B93" s="16" t="s">
        <v>220</v>
      </c>
      <c r="C93" s="16" t="s">
        <v>221</v>
      </c>
      <c r="D93" s="17" t="s">
        <v>35</v>
      </c>
      <c r="E93" s="18">
        <v>175</v>
      </c>
      <c r="F93" s="17">
        <v>1</v>
      </c>
      <c r="G93" s="45" t="s">
        <v>111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46"/>
      <c r="BA93" s="50"/>
      <c r="BB93" s="50"/>
      <c r="BC93" s="50"/>
      <c r="BD93" s="50"/>
      <c r="BE93" s="46"/>
      <c r="BF93" s="50"/>
      <c r="BG93" s="50"/>
      <c r="BH93" s="50"/>
    </row>
    <row r="94" spans="1:60" ht="15">
      <c r="A94" s="16">
        <f t="shared" si="3"/>
      </c>
      <c r="B94" s="16" t="s">
        <v>222</v>
      </c>
      <c r="C94" s="16" t="s">
        <v>504</v>
      </c>
      <c r="D94" s="17" t="s">
        <v>35</v>
      </c>
      <c r="E94" s="18">
        <v>175</v>
      </c>
      <c r="F94" s="17">
        <v>1</v>
      </c>
      <c r="G94" s="45" t="s">
        <v>111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1"/>
      <c r="AJ94" s="50"/>
      <c r="AK94" s="51"/>
      <c r="AL94" s="51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</row>
    <row r="95" spans="1:60" ht="15">
      <c r="A95" s="16">
        <f t="shared" si="3"/>
      </c>
      <c r="B95" s="16" t="s">
        <v>223</v>
      </c>
      <c r="C95" s="16" t="s">
        <v>224</v>
      </c>
      <c r="D95" s="17" t="s">
        <v>35</v>
      </c>
      <c r="E95" s="18">
        <v>175</v>
      </c>
      <c r="F95" s="17">
        <v>1</v>
      </c>
      <c r="G95" s="45" t="s">
        <v>103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</row>
    <row r="96" spans="1:60" ht="15">
      <c r="A96" s="16">
        <f t="shared" si="3"/>
      </c>
      <c r="B96" s="16" t="s">
        <v>225</v>
      </c>
      <c r="C96" s="16" t="s">
        <v>226</v>
      </c>
      <c r="D96" s="17" t="s">
        <v>35</v>
      </c>
      <c r="E96" s="18">
        <v>175</v>
      </c>
      <c r="F96" s="17">
        <v>1</v>
      </c>
      <c r="G96" s="45" t="s">
        <v>111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</row>
    <row r="97" spans="1:60" ht="15">
      <c r="A97" s="16">
        <f t="shared" si="3"/>
      </c>
      <c r="B97" s="16" t="s">
        <v>227</v>
      </c>
      <c r="C97" s="16" t="s">
        <v>228</v>
      </c>
      <c r="D97" s="17" t="s">
        <v>35</v>
      </c>
      <c r="E97" s="18">
        <v>175</v>
      </c>
      <c r="F97" s="17">
        <v>1</v>
      </c>
      <c r="G97" s="45" t="s">
        <v>111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</row>
    <row r="98" spans="1:60" ht="15">
      <c r="A98" s="16">
        <f t="shared" si="3"/>
      </c>
      <c r="B98" s="16" t="s">
        <v>229</v>
      </c>
      <c r="C98" s="16" t="s">
        <v>230</v>
      </c>
      <c r="D98" s="17" t="s">
        <v>123</v>
      </c>
      <c r="E98" s="18">
        <v>102</v>
      </c>
      <c r="F98" s="17">
        <v>1</v>
      </c>
      <c r="G98" s="45" t="s">
        <v>103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</row>
    <row r="99" spans="1:60" ht="15">
      <c r="A99" s="16">
        <f t="shared" si="3"/>
      </c>
      <c r="B99" s="16" t="s">
        <v>231</v>
      </c>
      <c r="C99" s="16" t="s">
        <v>232</v>
      </c>
      <c r="D99" s="17" t="s">
        <v>123</v>
      </c>
      <c r="E99" s="18">
        <v>102</v>
      </c>
      <c r="F99" s="17">
        <v>1</v>
      </c>
      <c r="G99" s="45" t="s">
        <v>103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</row>
    <row r="100" spans="1:60" ht="15">
      <c r="A100" s="16">
        <f t="shared" si="3"/>
      </c>
      <c r="B100" s="16" t="s">
        <v>233</v>
      </c>
      <c r="C100" s="16" t="s">
        <v>234</v>
      </c>
      <c r="D100" s="17" t="s">
        <v>123</v>
      </c>
      <c r="E100" s="18">
        <v>102</v>
      </c>
      <c r="F100" s="17">
        <v>1</v>
      </c>
      <c r="G100" s="45" t="s">
        <v>103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</row>
    <row r="101" spans="1:60" ht="15">
      <c r="A101" s="16">
        <f t="shared" si="3"/>
      </c>
      <c r="B101" s="16" t="s">
        <v>235</v>
      </c>
      <c r="C101" s="16" t="s">
        <v>236</v>
      </c>
      <c r="D101" s="17" t="s">
        <v>123</v>
      </c>
      <c r="E101" s="18">
        <v>102</v>
      </c>
      <c r="F101" s="17">
        <v>1</v>
      </c>
      <c r="G101" s="45" t="s">
        <v>103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</row>
    <row r="102" spans="1:60" ht="15">
      <c r="A102" s="16">
        <f t="shared" si="3"/>
      </c>
      <c r="B102" s="16" t="s">
        <v>237</v>
      </c>
      <c r="C102" s="16" t="s">
        <v>238</v>
      </c>
      <c r="D102" s="17" t="s">
        <v>123</v>
      </c>
      <c r="E102" s="18">
        <v>102</v>
      </c>
      <c r="F102" s="17">
        <v>1</v>
      </c>
      <c r="G102" s="45" t="s">
        <v>103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</row>
    <row r="103" spans="1:60" ht="15">
      <c r="A103" s="16">
        <f t="shared" si="3"/>
      </c>
      <c r="B103" s="16" t="s">
        <v>239</v>
      </c>
      <c r="C103" s="16" t="s">
        <v>240</v>
      </c>
      <c r="D103" s="17" t="s">
        <v>123</v>
      </c>
      <c r="E103" s="18">
        <v>102</v>
      </c>
      <c r="F103" s="17">
        <v>1</v>
      </c>
      <c r="G103" s="45" t="s">
        <v>103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</row>
    <row r="104" spans="1:60" ht="15">
      <c r="A104" s="16">
        <f t="shared" si="3"/>
      </c>
      <c r="B104" s="16" t="s">
        <v>241</v>
      </c>
      <c r="C104" s="16" t="s">
        <v>242</v>
      </c>
      <c r="D104" s="17" t="s">
        <v>123</v>
      </c>
      <c r="E104" s="18">
        <v>102</v>
      </c>
      <c r="F104" s="17">
        <v>1</v>
      </c>
      <c r="G104" s="45" t="s">
        <v>103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</row>
    <row r="105" spans="1:60" ht="15">
      <c r="A105" s="16">
        <f t="shared" si="3"/>
      </c>
      <c r="B105" s="16" t="s">
        <v>243</v>
      </c>
      <c r="C105" s="16" t="s">
        <v>244</v>
      </c>
      <c r="D105" s="17" t="s">
        <v>123</v>
      </c>
      <c r="E105" s="18">
        <v>102</v>
      </c>
      <c r="F105" s="17">
        <v>1</v>
      </c>
      <c r="G105" s="45" t="s">
        <v>103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</row>
    <row r="106" spans="1:60" ht="15">
      <c r="A106" s="16">
        <f t="shared" si="3"/>
      </c>
      <c r="B106" s="16" t="s">
        <v>245</v>
      </c>
      <c r="C106" s="16" t="s">
        <v>246</v>
      </c>
      <c r="D106" s="17" t="s">
        <v>35</v>
      </c>
      <c r="E106" s="18">
        <v>175</v>
      </c>
      <c r="F106" s="17">
        <v>1</v>
      </c>
      <c r="G106" s="45" t="s">
        <v>111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</row>
    <row r="107" spans="1:60" ht="15">
      <c r="A107" s="16">
        <f t="shared" si="3"/>
      </c>
      <c r="B107" s="16" t="s">
        <v>247</v>
      </c>
      <c r="C107" s="16" t="s">
        <v>248</v>
      </c>
      <c r="D107" s="17" t="s">
        <v>35</v>
      </c>
      <c r="E107" s="18">
        <v>175</v>
      </c>
      <c r="F107" s="17">
        <v>1</v>
      </c>
      <c r="G107" s="45" t="s">
        <v>111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1"/>
      <c r="AL107" s="51"/>
      <c r="AM107" s="51"/>
      <c r="AN107" s="51"/>
      <c r="AO107" s="51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</row>
    <row r="108" spans="1:60" ht="15">
      <c r="A108" s="16">
        <f t="shared" si="3"/>
      </c>
      <c r="B108" s="16" t="s">
        <v>505</v>
      </c>
      <c r="C108" s="16" t="s">
        <v>506</v>
      </c>
      <c r="D108" s="17" t="s">
        <v>35</v>
      </c>
      <c r="E108" s="18">
        <v>175</v>
      </c>
      <c r="F108" s="17">
        <v>1</v>
      </c>
      <c r="G108" s="45" t="s">
        <v>111</v>
      </c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1"/>
      <c r="AJ108" s="50"/>
      <c r="AK108" s="51"/>
      <c r="AL108" s="51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</row>
    <row r="109" spans="1:60" ht="15">
      <c r="A109" s="16">
        <f t="shared" si="3"/>
      </c>
      <c r="B109" s="16" t="s">
        <v>249</v>
      </c>
      <c r="C109" s="16" t="s">
        <v>250</v>
      </c>
      <c r="D109" s="17" t="s">
        <v>35</v>
      </c>
      <c r="E109" s="18">
        <v>175</v>
      </c>
      <c r="F109" s="17">
        <v>1</v>
      </c>
      <c r="G109" s="45" t="s">
        <v>111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1"/>
      <c r="AJ109" s="50"/>
      <c r="AK109" s="51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</row>
    <row r="110" spans="1:60" ht="15">
      <c r="A110" s="16">
        <f t="shared" si="3"/>
      </c>
      <c r="B110" s="16" t="s">
        <v>251</v>
      </c>
      <c r="C110" s="16" t="s">
        <v>252</v>
      </c>
      <c r="D110" s="17" t="s">
        <v>35</v>
      </c>
      <c r="E110" s="18">
        <v>175</v>
      </c>
      <c r="F110" s="17">
        <v>1</v>
      </c>
      <c r="G110" s="45" t="s">
        <v>103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1"/>
      <c r="AL110" s="51"/>
      <c r="AM110" s="51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</row>
    <row r="111" spans="1:60" ht="15">
      <c r="A111" s="16">
        <f t="shared" si="3"/>
      </c>
      <c r="B111" s="16" t="s">
        <v>253</v>
      </c>
      <c r="C111" s="16" t="s">
        <v>254</v>
      </c>
      <c r="D111" s="17" t="s">
        <v>255</v>
      </c>
      <c r="E111" s="18">
        <v>82</v>
      </c>
      <c r="F111" s="17">
        <v>1</v>
      </c>
      <c r="G111" s="45" t="s">
        <v>111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</row>
    <row r="112" spans="1:60" ht="15">
      <c r="A112" s="16">
        <f t="shared" si="3"/>
      </c>
      <c r="B112" s="16" t="s">
        <v>256</v>
      </c>
      <c r="C112" s="16" t="s">
        <v>257</v>
      </c>
      <c r="D112" s="17" t="s">
        <v>258</v>
      </c>
      <c r="E112" s="18">
        <v>125</v>
      </c>
      <c r="F112" s="17">
        <v>1</v>
      </c>
      <c r="G112" s="45" t="s">
        <v>111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</row>
    <row r="113" spans="1:60" ht="15">
      <c r="A113" s="16">
        <f t="shared" si="3"/>
      </c>
      <c r="B113" s="16" t="s">
        <v>259</v>
      </c>
      <c r="C113" s="16" t="s">
        <v>260</v>
      </c>
      <c r="D113" s="17" t="s">
        <v>261</v>
      </c>
      <c r="E113" s="18">
        <v>175</v>
      </c>
      <c r="F113" s="17">
        <v>1</v>
      </c>
      <c r="G113" s="45" t="s">
        <v>111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1"/>
      <c r="AL113" s="51"/>
      <c r="AM113" s="51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</row>
    <row r="114" spans="1:60" ht="15">
      <c r="A114" s="16">
        <f t="shared" si="3"/>
      </c>
      <c r="B114" s="16" t="s">
        <v>262</v>
      </c>
      <c r="C114" s="16" t="s">
        <v>263</v>
      </c>
      <c r="D114" s="17" t="s">
        <v>261</v>
      </c>
      <c r="E114" s="18">
        <v>175</v>
      </c>
      <c r="F114" s="17">
        <v>1</v>
      </c>
      <c r="G114" s="45" t="s">
        <v>111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1"/>
      <c r="AL114" s="51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</row>
    <row r="115" spans="1:60" ht="15">
      <c r="A115" s="16">
        <f t="shared" si="3"/>
      </c>
      <c r="B115" s="16" t="s">
        <v>264</v>
      </c>
      <c r="C115" s="16" t="s">
        <v>265</v>
      </c>
      <c r="D115" s="17" t="s">
        <v>261</v>
      </c>
      <c r="E115" s="18">
        <v>175</v>
      </c>
      <c r="F115" s="17">
        <v>1</v>
      </c>
      <c r="G115" s="45" t="s">
        <v>111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1"/>
      <c r="AM115" s="51"/>
      <c r="AN115" s="50"/>
      <c r="AO115" s="50"/>
      <c r="AP115" s="50"/>
      <c r="AQ115" s="51"/>
      <c r="AR115" s="50"/>
      <c r="AS115" s="46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</row>
    <row r="116" spans="1:60" ht="15">
      <c r="A116" s="16">
        <f t="shared" si="3"/>
      </c>
      <c r="B116" s="16" t="s">
        <v>266</v>
      </c>
      <c r="C116" s="16" t="s">
        <v>267</v>
      </c>
      <c r="D116" s="17" t="s">
        <v>261</v>
      </c>
      <c r="E116" s="18">
        <v>175</v>
      </c>
      <c r="F116" s="17">
        <v>1</v>
      </c>
      <c r="G116" s="45" t="s">
        <v>111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1"/>
      <c r="AN116" s="50"/>
      <c r="AO116" s="50"/>
      <c r="AP116" s="50"/>
      <c r="AQ116" s="50"/>
      <c r="AR116" s="50"/>
      <c r="AS116" s="46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</row>
    <row r="117" spans="1:60" ht="15">
      <c r="A117" s="16">
        <f t="shared" si="3"/>
      </c>
      <c r="B117" s="16" t="s">
        <v>268</v>
      </c>
      <c r="C117" s="16" t="s">
        <v>269</v>
      </c>
      <c r="D117" s="17" t="s">
        <v>261</v>
      </c>
      <c r="E117" s="18">
        <v>175</v>
      </c>
      <c r="F117" s="17">
        <v>1</v>
      </c>
      <c r="G117" s="45" t="s">
        <v>111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1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</row>
    <row r="118" spans="1:60" ht="15">
      <c r="A118" s="16">
        <f t="shared" si="3"/>
      </c>
      <c r="B118" s="16" t="s">
        <v>270</v>
      </c>
      <c r="C118" s="16" t="s">
        <v>271</v>
      </c>
      <c r="D118" s="17" t="s">
        <v>261</v>
      </c>
      <c r="E118" s="18">
        <v>175</v>
      </c>
      <c r="F118" s="17">
        <v>1</v>
      </c>
      <c r="G118" s="45" t="s">
        <v>111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1"/>
      <c r="AJ118" s="50"/>
      <c r="AK118" s="51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</row>
    <row r="119" spans="1:60" ht="15">
      <c r="A119" s="16">
        <f t="shared" si="3"/>
      </c>
      <c r="B119" s="16" t="s">
        <v>272</v>
      </c>
      <c r="C119" s="16" t="s">
        <v>273</v>
      </c>
      <c r="D119" s="17" t="s">
        <v>261</v>
      </c>
      <c r="E119" s="18">
        <v>175</v>
      </c>
      <c r="F119" s="17">
        <v>1</v>
      </c>
      <c r="G119" s="45" t="s">
        <v>111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</row>
    <row r="120" spans="1:60" ht="15">
      <c r="A120" s="16">
        <f t="shared" si="3"/>
      </c>
      <c r="B120" s="16" t="s">
        <v>253</v>
      </c>
      <c r="C120" s="16" t="s">
        <v>254</v>
      </c>
      <c r="D120" s="17" t="s">
        <v>261</v>
      </c>
      <c r="E120" s="18">
        <v>175</v>
      </c>
      <c r="F120" s="17">
        <v>1</v>
      </c>
      <c r="G120" s="45" t="s">
        <v>111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1"/>
      <c r="AL120" s="51"/>
      <c r="AM120" s="50"/>
      <c r="AN120" s="51"/>
      <c r="AO120" s="50"/>
      <c r="AP120" s="50"/>
      <c r="AQ120" s="50"/>
      <c r="AR120" s="46"/>
      <c r="AS120" s="46"/>
      <c r="AT120" s="46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</row>
    <row r="121" spans="1:60" ht="15">
      <c r="A121" s="16">
        <f t="shared" si="3"/>
      </c>
      <c r="B121" s="16" t="s">
        <v>274</v>
      </c>
      <c r="C121" s="16" t="s">
        <v>275</v>
      </c>
      <c r="D121" s="17" t="s">
        <v>261</v>
      </c>
      <c r="E121" s="18">
        <v>175</v>
      </c>
      <c r="F121" s="17">
        <v>1</v>
      </c>
      <c r="G121" s="45" t="s">
        <v>111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1"/>
      <c r="AL121" s="51"/>
      <c r="AM121" s="50"/>
      <c r="AN121" s="50"/>
      <c r="AO121" s="50"/>
      <c r="AP121" s="50"/>
      <c r="AQ121" s="51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</row>
    <row r="122" spans="1:60" ht="15">
      <c r="A122" s="16">
        <f t="shared" si="3"/>
      </c>
      <c r="B122" s="16" t="s">
        <v>276</v>
      </c>
      <c r="C122" s="16" t="s">
        <v>481</v>
      </c>
      <c r="D122" s="17" t="s">
        <v>104</v>
      </c>
      <c r="E122" s="18">
        <v>125</v>
      </c>
      <c r="F122" s="17">
        <v>1</v>
      </c>
      <c r="G122" s="45" t="s">
        <v>103</v>
      </c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1"/>
      <c r="AK122" s="51"/>
      <c r="AL122" s="50"/>
      <c r="AM122" s="51"/>
      <c r="AN122" s="50"/>
      <c r="AO122" s="50"/>
      <c r="AP122" s="50"/>
      <c r="AQ122" s="46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</row>
    <row r="123" spans="1:60" ht="15">
      <c r="A123" s="16">
        <f t="shared" si="3"/>
      </c>
      <c r="B123" s="16" t="s">
        <v>277</v>
      </c>
      <c r="C123" s="16" t="s">
        <v>278</v>
      </c>
      <c r="D123" s="17" t="s">
        <v>104</v>
      </c>
      <c r="E123" s="18">
        <v>125</v>
      </c>
      <c r="F123" s="17">
        <v>1</v>
      </c>
      <c r="G123" s="45" t="s">
        <v>103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1"/>
      <c r="AP123" s="50"/>
      <c r="AQ123" s="46"/>
      <c r="AR123" s="46"/>
      <c r="AS123" s="50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50"/>
      <c r="BE123" s="50"/>
      <c r="BF123" s="50"/>
      <c r="BG123" s="50"/>
      <c r="BH123" s="50"/>
    </row>
    <row r="124" spans="1:60" ht="15">
      <c r="A124" s="16">
        <f t="shared" si="3"/>
      </c>
      <c r="B124" s="16" t="s">
        <v>279</v>
      </c>
      <c r="C124" s="16" t="s">
        <v>280</v>
      </c>
      <c r="D124" s="17" t="s">
        <v>104</v>
      </c>
      <c r="E124" s="18">
        <v>125</v>
      </c>
      <c r="F124" s="17">
        <v>1</v>
      </c>
      <c r="G124" s="45" t="s">
        <v>103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50"/>
      <c r="BE124" s="50"/>
      <c r="BF124" s="50"/>
      <c r="BG124" s="50"/>
      <c r="BH124" s="50"/>
    </row>
    <row r="125" spans="1:60" ht="15">
      <c r="A125" s="16">
        <f t="shared" si="3"/>
      </c>
      <c r="B125" s="16" t="s">
        <v>281</v>
      </c>
      <c r="C125" s="16" t="s">
        <v>282</v>
      </c>
      <c r="D125" s="17" t="s">
        <v>104</v>
      </c>
      <c r="E125" s="18">
        <v>125</v>
      </c>
      <c r="F125" s="17">
        <v>1</v>
      </c>
      <c r="G125" s="45" t="s">
        <v>103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46"/>
      <c r="AR125" s="46"/>
      <c r="AS125" s="46"/>
      <c r="AT125" s="46"/>
      <c r="AU125" s="46"/>
      <c r="AV125" s="46"/>
      <c r="AW125" s="50"/>
      <c r="AX125" s="50"/>
      <c r="AY125" s="46"/>
      <c r="AZ125" s="46"/>
      <c r="BA125" s="50"/>
      <c r="BB125" s="46"/>
      <c r="BC125" s="46"/>
      <c r="BD125" s="50"/>
      <c r="BE125" s="50"/>
      <c r="BF125" s="50"/>
      <c r="BG125" s="50"/>
      <c r="BH125" s="50"/>
    </row>
    <row r="126" spans="1:60" ht="15">
      <c r="A126" s="16">
        <f t="shared" si="3"/>
      </c>
      <c r="B126" s="16" t="s">
        <v>283</v>
      </c>
      <c r="C126" s="16" t="s">
        <v>284</v>
      </c>
      <c r="D126" s="17" t="s">
        <v>104</v>
      </c>
      <c r="E126" s="18">
        <v>125</v>
      </c>
      <c r="F126" s="17">
        <v>1</v>
      </c>
      <c r="G126" s="45" t="s">
        <v>103</v>
      </c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46"/>
      <c r="AT126" s="46"/>
      <c r="AU126" s="46"/>
      <c r="AV126" s="46"/>
      <c r="AW126" s="46"/>
      <c r="AX126" s="46"/>
      <c r="AY126" s="46"/>
      <c r="AZ126" s="46"/>
      <c r="BA126" s="50"/>
      <c r="BB126" s="46"/>
      <c r="BC126" s="46"/>
      <c r="BD126" s="50"/>
      <c r="BE126" s="50"/>
      <c r="BF126" s="50"/>
      <c r="BG126" s="50"/>
      <c r="BH126" s="50"/>
    </row>
    <row r="127" spans="1:60" ht="15">
      <c r="A127" s="16">
        <f t="shared" si="3"/>
      </c>
      <c r="B127" s="16" t="s">
        <v>285</v>
      </c>
      <c r="C127" s="16" t="s">
        <v>286</v>
      </c>
      <c r="D127" s="17" t="s">
        <v>104</v>
      </c>
      <c r="E127" s="18">
        <v>125</v>
      </c>
      <c r="F127" s="17">
        <v>1</v>
      </c>
      <c r="G127" s="45" t="s">
        <v>103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46"/>
      <c r="AS127" s="46"/>
      <c r="AT127" s="46"/>
      <c r="AU127" s="46"/>
      <c r="AV127" s="46"/>
      <c r="AW127" s="46"/>
      <c r="AX127" s="50"/>
      <c r="AY127" s="50"/>
      <c r="AZ127" s="50"/>
      <c r="BA127" s="50"/>
      <c r="BB127" s="50"/>
      <c r="BC127" s="46"/>
      <c r="BD127" s="50"/>
      <c r="BE127" s="50"/>
      <c r="BF127" s="50"/>
      <c r="BG127" s="50"/>
      <c r="BH127" s="50"/>
    </row>
    <row r="128" spans="1:60" ht="15">
      <c r="A128" s="16">
        <f t="shared" si="3"/>
      </c>
      <c r="B128" s="16" t="s">
        <v>287</v>
      </c>
      <c r="C128" s="16" t="s">
        <v>288</v>
      </c>
      <c r="D128" s="17" t="s">
        <v>104</v>
      </c>
      <c r="E128" s="18">
        <v>125</v>
      </c>
      <c r="F128" s="17">
        <v>1</v>
      </c>
      <c r="G128" s="45" t="s">
        <v>111</v>
      </c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</row>
    <row r="129" spans="1:60" ht="15">
      <c r="A129" s="16">
        <f t="shared" si="3"/>
      </c>
      <c r="B129" s="16" t="s">
        <v>289</v>
      </c>
      <c r="C129" s="16" t="s">
        <v>290</v>
      </c>
      <c r="D129" s="17" t="s">
        <v>104</v>
      </c>
      <c r="E129" s="18">
        <v>125</v>
      </c>
      <c r="F129" s="17">
        <v>1</v>
      </c>
      <c r="G129" s="45" t="s">
        <v>111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1"/>
      <c r="AK129" s="51"/>
      <c r="AL129" s="51"/>
      <c r="AM129" s="50"/>
      <c r="AN129" s="50"/>
      <c r="AO129" s="50"/>
      <c r="AP129" s="51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</row>
    <row r="130" spans="1:60" ht="15">
      <c r="A130" s="16">
        <f t="shared" si="3"/>
      </c>
      <c r="B130" s="16" t="s">
        <v>291</v>
      </c>
      <c r="C130" s="16" t="s">
        <v>292</v>
      </c>
      <c r="D130" s="17" t="s">
        <v>35</v>
      </c>
      <c r="E130" s="18">
        <v>175</v>
      </c>
      <c r="F130" s="17">
        <v>1</v>
      </c>
      <c r="G130" s="45" t="s">
        <v>111</v>
      </c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</row>
    <row r="131" spans="1:60" ht="15">
      <c r="A131" s="16">
        <f t="shared" si="3"/>
      </c>
      <c r="B131" s="16" t="s">
        <v>293</v>
      </c>
      <c r="C131" s="16" t="s">
        <v>294</v>
      </c>
      <c r="D131" s="17" t="s">
        <v>35</v>
      </c>
      <c r="E131" s="18">
        <v>175</v>
      </c>
      <c r="F131" s="17">
        <v>1</v>
      </c>
      <c r="G131" s="45" t="s">
        <v>111</v>
      </c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</row>
    <row r="132" spans="1:60" ht="15">
      <c r="A132" s="16">
        <f t="shared" si="3"/>
      </c>
      <c r="B132" s="16" t="s">
        <v>295</v>
      </c>
      <c r="C132" s="16" t="s">
        <v>296</v>
      </c>
      <c r="D132" s="17" t="s">
        <v>104</v>
      </c>
      <c r="E132" s="18">
        <v>125</v>
      </c>
      <c r="F132" s="17">
        <v>1</v>
      </c>
      <c r="G132" s="45" t="s">
        <v>103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</row>
    <row r="133" spans="1:60" ht="15">
      <c r="A133" s="16">
        <f t="shared" si="3"/>
      </c>
      <c r="B133" s="16" t="s">
        <v>297</v>
      </c>
      <c r="C133" s="16" t="s">
        <v>298</v>
      </c>
      <c r="D133" s="17" t="s">
        <v>104</v>
      </c>
      <c r="E133" s="18">
        <v>125</v>
      </c>
      <c r="F133" s="17">
        <v>1</v>
      </c>
      <c r="G133" s="45" t="s">
        <v>103</v>
      </c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</row>
    <row r="134" spans="1:60" ht="15">
      <c r="A134" s="16">
        <f t="shared" si="3"/>
      </c>
      <c r="B134" s="16" t="s">
        <v>299</v>
      </c>
      <c r="C134" s="16" t="s">
        <v>300</v>
      </c>
      <c r="D134" s="17" t="s">
        <v>104</v>
      </c>
      <c r="E134" s="18">
        <v>125</v>
      </c>
      <c r="F134" s="17">
        <v>1</v>
      </c>
      <c r="G134" s="45" t="s">
        <v>103</v>
      </c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</row>
    <row r="135" spans="1:60" ht="15">
      <c r="A135" s="16">
        <f t="shared" si="3"/>
      </c>
      <c r="B135" s="16" t="s">
        <v>301</v>
      </c>
      <c r="C135" s="16" t="s">
        <v>302</v>
      </c>
      <c r="D135" s="17" t="s">
        <v>104</v>
      </c>
      <c r="E135" s="18">
        <v>125</v>
      </c>
      <c r="F135" s="17">
        <v>1</v>
      </c>
      <c r="G135" s="45" t="s">
        <v>103</v>
      </c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</row>
    <row r="136" spans="1:60" ht="15">
      <c r="A136" s="16">
        <f t="shared" si="3"/>
      </c>
      <c r="B136" s="16" t="s">
        <v>507</v>
      </c>
      <c r="C136" s="16" t="s">
        <v>508</v>
      </c>
      <c r="D136" s="17" t="s">
        <v>104</v>
      </c>
      <c r="E136" s="18">
        <v>125</v>
      </c>
      <c r="F136" s="17">
        <v>1</v>
      </c>
      <c r="G136" s="45" t="s">
        <v>103</v>
      </c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</row>
    <row r="137" spans="1:60" ht="15">
      <c r="A137" s="16">
        <f t="shared" si="3"/>
      </c>
      <c r="B137" s="16" t="s">
        <v>509</v>
      </c>
      <c r="C137" s="16" t="s">
        <v>510</v>
      </c>
      <c r="D137" s="17" t="s">
        <v>104</v>
      </c>
      <c r="E137" s="18">
        <v>125</v>
      </c>
      <c r="F137" s="17">
        <v>1</v>
      </c>
      <c r="G137" s="45" t="s">
        <v>103</v>
      </c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</row>
    <row r="138" spans="1:60" ht="15">
      <c r="A138" s="16">
        <f t="shared" si="3"/>
      </c>
      <c r="B138" s="16" t="s">
        <v>303</v>
      </c>
      <c r="C138" s="16" t="s">
        <v>304</v>
      </c>
      <c r="D138" s="17" t="s">
        <v>104</v>
      </c>
      <c r="E138" s="18">
        <v>125</v>
      </c>
      <c r="F138" s="17">
        <v>1</v>
      </c>
      <c r="G138" s="45" t="s">
        <v>111</v>
      </c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1"/>
      <c r="AN138" s="50"/>
      <c r="AO138" s="50"/>
      <c r="AP138" s="50"/>
      <c r="AQ138" s="46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</row>
    <row r="139" spans="1:60" ht="15">
      <c r="A139" s="16">
        <f t="shared" si="3"/>
      </c>
      <c r="B139" s="16" t="s">
        <v>305</v>
      </c>
      <c r="C139" s="16" t="s">
        <v>306</v>
      </c>
      <c r="D139" s="17" t="s">
        <v>35</v>
      </c>
      <c r="E139" s="18">
        <v>175</v>
      </c>
      <c r="F139" s="17">
        <v>1</v>
      </c>
      <c r="G139" s="45" t="s">
        <v>111</v>
      </c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1"/>
      <c r="AL139" s="51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</row>
    <row r="140" spans="1:60" ht="15">
      <c r="A140" s="16">
        <f t="shared" si="3"/>
      </c>
      <c r="B140" s="16" t="s">
        <v>511</v>
      </c>
      <c r="C140" s="16" t="s">
        <v>512</v>
      </c>
      <c r="D140" s="17" t="s">
        <v>104</v>
      </c>
      <c r="E140" s="18">
        <v>125</v>
      </c>
      <c r="F140" s="17">
        <v>1</v>
      </c>
      <c r="G140" s="45" t="s">
        <v>103</v>
      </c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</row>
    <row r="141" spans="1:60" ht="15">
      <c r="A141" s="16">
        <f t="shared" si="3"/>
      </c>
      <c r="B141" s="16" t="s">
        <v>307</v>
      </c>
      <c r="C141" s="16" t="s">
        <v>308</v>
      </c>
      <c r="D141" s="17" t="s">
        <v>104</v>
      </c>
      <c r="E141" s="18">
        <v>125</v>
      </c>
      <c r="F141" s="17">
        <v>1</v>
      </c>
      <c r="G141" s="45" t="s">
        <v>103</v>
      </c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</row>
    <row r="142" spans="1:60" ht="15">
      <c r="A142" s="16">
        <f t="shared" si="3"/>
      </c>
      <c r="B142" s="16" t="s">
        <v>309</v>
      </c>
      <c r="C142" s="16" t="s">
        <v>310</v>
      </c>
      <c r="D142" s="17" t="s">
        <v>104</v>
      </c>
      <c r="E142" s="18">
        <v>125</v>
      </c>
      <c r="F142" s="17">
        <v>1</v>
      </c>
      <c r="G142" s="45" t="s">
        <v>103</v>
      </c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</row>
    <row r="143" spans="1:60" ht="15">
      <c r="A143" s="16">
        <f t="shared" si="3"/>
      </c>
      <c r="B143" s="16" t="s">
        <v>311</v>
      </c>
      <c r="C143" s="16" t="s">
        <v>312</v>
      </c>
      <c r="D143" s="17" t="s">
        <v>104</v>
      </c>
      <c r="E143" s="18">
        <v>125</v>
      </c>
      <c r="F143" s="17">
        <v>1</v>
      </c>
      <c r="G143" s="45" t="s">
        <v>103</v>
      </c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</row>
    <row r="144" spans="1:60" ht="15">
      <c r="A144" s="16">
        <f t="shared" si="3"/>
      </c>
      <c r="B144" s="16" t="s">
        <v>313</v>
      </c>
      <c r="C144" s="16" t="s">
        <v>314</v>
      </c>
      <c r="D144" s="17" t="s">
        <v>104</v>
      </c>
      <c r="E144" s="18">
        <v>125</v>
      </c>
      <c r="F144" s="17">
        <v>1</v>
      </c>
      <c r="G144" s="45" t="s">
        <v>103</v>
      </c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</row>
    <row r="145" spans="1:60" ht="15">
      <c r="A145" s="16">
        <f t="shared" si="3"/>
      </c>
      <c r="B145" s="16" t="s">
        <v>315</v>
      </c>
      <c r="C145" s="16" t="s">
        <v>316</v>
      </c>
      <c r="D145" s="17" t="s">
        <v>35</v>
      </c>
      <c r="E145" s="18">
        <v>175</v>
      </c>
      <c r="F145" s="17">
        <v>1</v>
      </c>
      <c r="G145" s="45" t="s">
        <v>111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</row>
    <row r="146" spans="1:60" ht="15">
      <c r="A146" s="16">
        <f t="shared" si="3"/>
      </c>
      <c r="B146" s="16" t="s">
        <v>317</v>
      </c>
      <c r="C146" s="16" t="s">
        <v>318</v>
      </c>
      <c r="D146" s="17" t="s">
        <v>104</v>
      </c>
      <c r="E146" s="18">
        <v>125</v>
      </c>
      <c r="F146" s="17">
        <v>1</v>
      </c>
      <c r="G146" s="45" t="s">
        <v>103</v>
      </c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1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</row>
    <row r="147" spans="1:60" ht="15">
      <c r="A147" s="16">
        <f t="shared" si="3"/>
      </c>
      <c r="B147" s="16" t="s">
        <v>319</v>
      </c>
      <c r="C147" s="16" t="s">
        <v>320</v>
      </c>
      <c r="D147" s="17" t="s">
        <v>104</v>
      </c>
      <c r="E147" s="18">
        <v>125</v>
      </c>
      <c r="F147" s="17">
        <v>1</v>
      </c>
      <c r="G147" s="45" t="s">
        <v>103</v>
      </c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</row>
    <row r="148" spans="1:60" ht="15">
      <c r="A148" s="16">
        <f t="shared" si="3"/>
      </c>
      <c r="B148" s="16" t="s">
        <v>513</v>
      </c>
      <c r="C148" s="16" t="s">
        <v>514</v>
      </c>
      <c r="D148" s="17" t="s">
        <v>104</v>
      </c>
      <c r="E148" s="18">
        <v>125</v>
      </c>
      <c r="F148" s="17">
        <v>1</v>
      </c>
      <c r="G148" s="45" t="s">
        <v>103</v>
      </c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1"/>
      <c r="AL148" s="50"/>
      <c r="AM148" s="50"/>
      <c r="AN148" s="50"/>
      <c r="AO148" s="50"/>
      <c r="AP148" s="51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</row>
    <row r="149" spans="1:60" ht="15">
      <c r="A149" s="16">
        <f aca="true" t="shared" si="4" ref="A149:A212">IF(SUM(H149:BH149)&lt;&gt;0,"Select","")</f>
      </c>
      <c r="B149" s="16" t="s">
        <v>321</v>
      </c>
      <c r="C149" s="16" t="s">
        <v>322</v>
      </c>
      <c r="D149" s="17" t="s">
        <v>104</v>
      </c>
      <c r="E149" s="18">
        <v>125</v>
      </c>
      <c r="F149" s="17">
        <v>1</v>
      </c>
      <c r="G149" s="45" t="s">
        <v>103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1"/>
      <c r="AL149" s="50"/>
      <c r="AM149" s="50"/>
      <c r="AN149" s="50"/>
      <c r="AO149" s="50"/>
      <c r="AP149" s="51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</row>
    <row r="150" spans="1:60" ht="15">
      <c r="A150" s="16">
        <f t="shared" si="4"/>
      </c>
      <c r="B150" s="16" t="s">
        <v>323</v>
      </c>
      <c r="C150" s="16" t="s">
        <v>324</v>
      </c>
      <c r="D150" s="17" t="s">
        <v>104</v>
      </c>
      <c r="E150" s="18">
        <v>125</v>
      </c>
      <c r="F150" s="17">
        <v>1</v>
      </c>
      <c r="G150" s="45" t="s">
        <v>103</v>
      </c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1"/>
      <c r="AL150" s="50"/>
      <c r="AM150" s="51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</row>
    <row r="151" spans="1:60" ht="15">
      <c r="A151" s="16">
        <f t="shared" si="4"/>
      </c>
      <c r="B151" s="16" t="s">
        <v>325</v>
      </c>
      <c r="C151" s="16" t="s">
        <v>326</v>
      </c>
      <c r="D151" s="17" t="s">
        <v>35</v>
      </c>
      <c r="E151" s="18">
        <v>175</v>
      </c>
      <c r="F151" s="17">
        <v>1</v>
      </c>
      <c r="G151" s="45" t="s">
        <v>111</v>
      </c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1"/>
      <c r="AK151" s="50"/>
      <c r="AL151" s="50"/>
      <c r="AM151" s="50"/>
      <c r="AN151" s="51"/>
      <c r="AO151" s="50"/>
      <c r="AP151" s="50"/>
      <c r="AQ151" s="50"/>
      <c r="AR151" s="50"/>
      <c r="AS151" s="50"/>
      <c r="AT151" s="50"/>
      <c r="AU151" s="46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</row>
    <row r="152" spans="1:60" ht="15">
      <c r="A152" s="16">
        <f t="shared" si="4"/>
      </c>
      <c r="B152" s="16" t="s">
        <v>327</v>
      </c>
      <c r="C152" s="16" t="s">
        <v>328</v>
      </c>
      <c r="D152" s="17" t="s">
        <v>35</v>
      </c>
      <c r="E152" s="18">
        <v>175</v>
      </c>
      <c r="F152" s="17">
        <v>1</v>
      </c>
      <c r="G152" s="45" t="s">
        <v>111</v>
      </c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</row>
    <row r="153" spans="1:60" ht="15">
      <c r="A153" s="16">
        <f t="shared" si="4"/>
      </c>
      <c r="B153" s="16" t="s">
        <v>329</v>
      </c>
      <c r="C153" s="16" t="s">
        <v>330</v>
      </c>
      <c r="D153" s="17" t="s">
        <v>35</v>
      </c>
      <c r="E153" s="18">
        <v>175</v>
      </c>
      <c r="F153" s="17">
        <v>1</v>
      </c>
      <c r="G153" s="45" t="s">
        <v>111</v>
      </c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46"/>
      <c r="AW153" s="46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</row>
    <row r="154" spans="1:60" ht="15">
      <c r="A154" s="16">
        <f t="shared" si="4"/>
      </c>
      <c r="B154" s="16" t="s">
        <v>331</v>
      </c>
      <c r="C154" s="16" t="s">
        <v>332</v>
      </c>
      <c r="D154" s="17" t="s">
        <v>35</v>
      </c>
      <c r="E154" s="18">
        <v>175</v>
      </c>
      <c r="F154" s="17">
        <v>1</v>
      </c>
      <c r="G154" s="45" t="s">
        <v>111</v>
      </c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1"/>
      <c r="AL154" s="50"/>
      <c r="AM154" s="50"/>
      <c r="AN154" s="51"/>
      <c r="AO154" s="50"/>
      <c r="AP154" s="50"/>
      <c r="AQ154" s="50"/>
      <c r="AR154" s="50"/>
      <c r="AS154" s="50"/>
      <c r="AT154" s="46"/>
      <c r="AU154" s="50"/>
      <c r="AV154" s="46"/>
      <c r="AW154" s="46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</row>
    <row r="155" spans="1:60" ht="15">
      <c r="A155" s="16">
        <f t="shared" si="4"/>
      </c>
      <c r="B155" s="16" t="s">
        <v>333</v>
      </c>
      <c r="C155" s="16" t="s">
        <v>334</v>
      </c>
      <c r="D155" s="17" t="s">
        <v>35</v>
      </c>
      <c r="E155" s="18">
        <v>175</v>
      </c>
      <c r="F155" s="17">
        <v>1</v>
      </c>
      <c r="G155" s="45" t="s">
        <v>111</v>
      </c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1"/>
      <c r="AL155" s="51"/>
      <c r="AM155" s="50"/>
      <c r="AN155" s="51"/>
      <c r="AO155" s="50"/>
      <c r="AP155" s="50"/>
      <c r="AQ155" s="50"/>
      <c r="AR155" s="50"/>
      <c r="AS155" s="50"/>
      <c r="AT155" s="50"/>
      <c r="AU155" s="46"/>
      <c r="AV155" s="46"/>
      <c r="AW155" s="46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</row>
    <row r="156" spans="1:60" ht="15">
      <c r="A156" s="16">
        <f t="shared" si="4"/>
      </c>
      <c r="B156" s="16" t="s">
        <v>335</v>
      </c>
      <c r="C156" s="16" t="s">
        <v>336</v>
      </c>
      <c r="D156" s="17" t="s">
        <v>35</v>
      </c>
      <c r="E156" s="18">
        <v>175</v>
      </c>
      <c r="F156" s="17">
        <v>1</v>
      </c>
      <c r="G156" s="45" t="s">
        <v>111</v>
      </c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1"/>
      <c r="AL156" s="51"/>
      <c r="AM156" s="51"/>
      <c r="AN156" s="51"/>
      <c r="AO156" s="50"/>
      <c r="AP156" s="50"/>
      <c r="AQ156" s="50"/>
      <c r="AR156" s="50"/>
      <c r="AS156" s="50"/>
      <c r="AT156" s="50"/>
      <c r="AU156" s="46"/>
      <c r="AV156" s="46"/>
      <c r="AW156" s="46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</row>
    <row r="157" spans="1:60" ht="15">
      <c r="A157" s="16">
        <f t="shared" si="4"/>
      </c>
      <c r="B157" s="16" t="s">
        <v>337</v>
      </c>
      <c r="C157" s="16" t="s">
        <v>338</v>
      </c>
      <c r="D157" s="17" t="s">
        <v>35</v>
      </c>
      <c r="E157" s="18">
        <v>175</v>
      </c>
      <c r="F157" s="17">
        <v>1</v>
      </c>
      <c r="G157" s="45" t="s">
        <v>111</v>
      </c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1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</row>
    <row r="158" spans="1:60" ht="15">
      <c r="A158" s="16">
        <f t="shared" si="4"/>
      </c>
      <c r="B158" s="16" t="s">
        <v>339</v>
      </c>
      <c r="C158" s="16" t="s">
        <v>340</v>
      </c>
      <c r="D158" s="17" t="s">
        <v>35</v>
      </c>
      <c r="E158" s="18">
        <v>175</v>
      </c>
      <c r="F158" s="17">
        <v>1</v>
      </c>
      <c r="G158" s="45" t="s">
        <v>111</v>
      </c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</row>
    <row r="159" spans="1:60" ht="15">
      <c r="A159" s="16">
        <f t="shared" si="4"/>
      </c>
      <c r="B159" s="16" t="s">
        <v>341</v>
      </c>
      <c r="C159" s="16" t="s">
        <v>342</v>
      </c>
      <c r="D159" s="17" t="s">
        <v>35</v>
      </c>
      <c r="E159" s="18">
        <v>175</v>
      </c>
      <c r="F159" s="17">
        <v>1</v>
      </c>
      <c r="G159" s="45" t="s">
        <v>111</v>
      </c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1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</row>
    <row r="160" spans="1:60" ht="15">
      <c r="A160" s="16">
        <f t="shared" si="4"/>
      </c>
      <c r="B160" s="16" t="s">
        <v>343</v>
      </c>
      <c r="C160" s="16" t="s">
        <v>344</v>
      </c>
      <c r="D160" s="17" t="s">
        <v>35</v>
      </c>
      <c r="E160" s="18">
        <v>175</v>
      </c>
      <c r="F160" s="17">
        <v>1</v>
      </c>
      <c r="G160" s="45" t="s">
        <v>111</v>
      </c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</row>
    <row r="161" spans="1:60" ht="15">
      <c r="A161" s="16">
        <f t="shared" si="4"/>
      </c>
      <c r="B161" s="16" t="s">
        <v>345</v>
      </c>
      <c r="C161" s="16" t="s">
        <v>346</v>
      </c>
      <c r="D161" s="17" t="s">
        <v>35</v>
      </c>
      <c r="E161" s="18">
        <v>175</v>
      </c>
      <c r="F161" s="17">
        <v>1</v>
      </c>
      <c r="G161" s="45" t="s">
        <v>111</v>
      </c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1"/>
      <c r="AL161" s="51"/>
      <c r="AM161" s="50"/>
      <c r="AN161" s="50"/>
      <c r="AO161" s="50"/>
      <c r="AP161" s="50"/>
      <c r="AQ161" s="50"/>
      <c r="AR161" s="46"/>
      <c r="AS161" s="46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</row>
    <row r="162" spans="1:60" ht="15">
      <c r="A162" s="16">
        <f t="shared" si="4"/>
      </c>
      <c r="B162" s="16" t="s">
        <v>347</v>
      </c>
      <c r="C162" s="16" t="s">
        <v>348</v>
      </c>
      <c r="D162" s="17" t="s">
        <v>35</v>
      </c>
      <c r="E162" s="18">
        <v>175</v>
      </c>
      <c r="F162" s="17">
        <v>1</v>
      </c>
      <c r="G162" s="45" t="s">
        <v>111</v>
      </c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</row>
    <row r="163" spans="1:60" ht="15">
      <c r="A163" s="16">
        <f t="shared" si="4"/>
      </c>
      <c r="B163" s="16" t="s">
        <v>349</v>
      </c>
      <c r="C163" s="16" t="s">
        <v>350</v>
      </c>
      <c r="D163" s="17" t="s">
        <v>35</v>
      </c>
      <c r="E163" s="18">
        <v>175</v>
      </c>
      <c r="F163" s="17">
        <v>1</v>
      </c>
      <c r="G163" s="45" t="s">
        <v>111</v>
      </c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1"/>
      <c r="AL163" s="51"/>
      <c r="AM163" s="50"/>
      <c r="AN163" s="50"/>
      <c r="AO163" s="50"/>
      <c r="AP163" s="50"/>
      <c r="AQ163" s="50"/>
      <c r="AR163" s="46"/>
      <c r="AS163" s="46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</row>
    <row r="164" spans="1:60" ht="15">
      <c r="A164" s="16">
        <f t="shared" si="4"/>
      </c>
      <c r="B164" s="16" t="s">
        <v>351</v>
      </c>
      <c r="C164" s="16" t="s">
        <v>352</v>
      </c>
      <c r="D164" s="17" t="s">
        <v>35</v>
      </c>
      <c r="E164" s="18">
        <v>175</v>
      </c>
      <c r="F164" s="17">
        <v>1</v>
      </c>
      <c r="G164" s="45" t="s">
        <v>111</v>
      </c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46"/>
      <c r="AS164" s="46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</row>
    <row r="165" spans="1:60" ht="15">
      <c r="A165" s="16">
        <f t="shared" si="4"/>
      </c>
      <c r="B165" s="16" t="s">
        <v>353</v>
      </c>
      <c r="C165" s="16" t="s">
        <v>354</v>
      </c>
      <c r="D165" s="17" t="s">
        <v>104</v>
      </c>
      <c r="E165" s="18">
        <v>125</v>
      </c>
      <c r="F165" s="17">
        <v>1</v>
      </c>
      <c r="G165" s="45" t="s">
        <v>103</v>
      </c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1"/>
      <c r="AL165" s="50"/>
      <c r="AM165" s="50"/>
      <c r="AN165" s="50"/>
      <c r="AO165" s="50"/>
      <c r="AP165" s="50"/>
      <c r="AQ165" s="50"/>
      <c r="AR165" s="46"/>
      <c r="AS165" s="46"/>
      <c r="AT165" s="46"/>
      <c r="AU165" s="50"/>
      <c r="AV165" s="46"/>
      <c r="AW165" s="46"/>
      <c r="AX165" s="46"/>
      <c r="AY165" s="46"/>
      <c r="AZ165" s="50"/>
      <c r="BA165" s="50"/>
      <c r="BB165" s="50"/>
      <c r="BC165" s="50"/>
      <c r="BD165" s="50"/>
      <c r="BE165" s="50"/>
      <c r="BF165" s="50"/>
      <c r="BG165" s="50"/>
      <c r="BH165" s="50"/>
    </row>
    <row r="166" spans="1:60" ht="15">
      <c r="A166" s="16">
        <f t="shared" si="4"/>
      </c>
      <c r="B166" s="16" t="s">
        <v>355</v>
      </c>
      <c r="C166" s="16" t="s">
        <v>356</v>
      </c>
      <c r="D166" s="17" t="s">
        <v>104</v>
      </c>
      <c r="E166" s="18">
        <v>125</v>
      </c>
      <c r="F166" s="17">
        <v>1</v>
      </c>
      <c r="G166" s="45" t="s">
        <v>103</v>
      </c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</row>
    <row r="167" spans="1:60" ht="15">
      <c r="A167" s="16">
        <f t="shared" si="4"/>
      </c>
      <c r="B167" s="16" t="s">
        <v>357</v>
      </c>
      <c r="C167" s="16" t="s">
        <v>358</v>
      </c>
      <c r="D167" s="17" t="s">
        <v>104</v>
      </c>
      <c r="E167" s="18">
        <v>125</v>
      </c>
      <c r="F167" s="17">
        <v>1</v>
      </c>
      <c r="G167" s="45" t="s">
        <v>103</v>
      </c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</row>
    <row r="168" spans="1:60" ht="15">
      <c r="A168" s="16">
        <f t="shared" si="4"/>
      </c>
      <c r="B168" s="16" t="s">
        <v>359</v>
      </c>
      <c r="C168" s="16" t="s">
        <v>360</v>
      </c>
      <c r="D168" s="17" t="s">
        <v>104</v>
      </c>
      <c r="E168" s="18">
        <v>125</v>
      </c>
      <c r="F168" s="17">
        <v>1</v>
      </c>
      <c r="G168" s="45" t="s">
        <v>103</v>
      </c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1"/>
      <c r="AN168" s="50"/>
      <c r="AO168" s="50"/>
      <c r="AP168" s="50"/>
      <c r="AQ168" s="50"/>
      <c r="AR168" s="50"/>
      <c r="AS168" s="50"/>
      <c r="AT168" s="50"/>
      <c r="AU168" s="50"/>
      <c r="AV168" s="46"/>
      <c r="AW168" s="46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</row>
    <row r="169" spans="1:60" ht="15">
      <c r="A169" s="16">
        <f t="shared" si="4"/>
      </c>
      <c r="B169" s="16" t="s">
        <v>361</v>
      </c>
      <c r="C169" s="16" t="s">
        <v>362</v>
      </c>
      <c r="D169" s="17" t="s">
        <v>104</v>
      </c>
      <c r="E169" s="18">
        <v>125</v>
      </c>
      <c r="F169" s="17">
        <v>1</v>
      </c>
      <c r="G169" s="45" t="s">
        <v>103</v>
      </c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</row>
    <row r="170" spans="1:60" ht="15">
      <c r="A170" s="16">
        <f t="shared" si="4"/>
      </c>
      <c r="B170" s="16" t="s">
        <v>363</v>
      </c>
      <c r="C170" s="16" t="s">
        <v>364</v>
      </c>
      <c r="D170" s="17" t="s">
        <v>104</v>
      </c>
      <c r="E170" s="18">
        <v>125</v>
      </c>
      <c r="F170" s="17">
        <v>1</v>
      </c>
      <c r="G170" s="45" t="s">
        <v>103</v>
      </c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46"/>
      <c r="AQ170" s="46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</row>
    <row r="171" spans="1:60" ht="15">
      <c r="A171" s="16">
        <f t="shared" si="4"/>
      </c>
      <c r="B171" s="16" t="s">
        <v>365</v>
      </c>
      <c r="C171" s="16" t="s">
        <v>366</v>
      </c>
      <c r="D171" s="17" t="s">
        <v>104</v>
      </c>
      <c r="E171" s="18">
        <v>125</v>
      </c>
      <c r="F171" s="17">
        <v>1</v>
      </c>
      <c r="G171" s="45" t="s">
        <v>103</v>
      </c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</row>
    <row r="172" spans="1:60" ht="15">
      <c r="A172" s="16">
        <f t="shared" si="4"/>
      </c>
      <c r="B172" s="16" t="s">
        <v>367</v>
      </c>
      <c r="C172" s="16" t="s">
        <v>368</v>
      </c>
      <c r="D172" s="17" t="s">
        <v>104</v>
      </c>
      <c r="E172" s="18">
        <v>125</v>
      </c>
      <c r="F172" s="17">
        <v>1</v>
      </c>
      <c r="G172" s="45" t="s">
        <v>103</v>
      </c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1"/>
      <c r="AL172" s="51"/>
      <c r="AM172" s="51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</row>
    <row r="173" spans="1:60" ht="15">
      <c r="A173" s="16">
        <f t="shared" si="4"/>
      </c>
      <c r="B173" s="16" t="s">
        <v>369</v>
      </c>
      <c r="C173" s="16" t="s">
        <v>370</v>
      </c>
      <c r="D173" s="17" t="s">
        <v>104</v>
      </c>
      <c r="E173" s="18">
        <v>125</v>
      </c>
      <c r="F173" s="17">
        <v>1</v>
      </c>
      <c r="G173" s="45" t="s">
        <v>103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46"/>
      <c r="AR173" s="46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</row>
    <row r="174" spans="1:60" ht="15">
      <c r="A174" s="16">
        <f t="shared" si="4"/>
      </c>
      <c r="B174" s="16" t="s">
        <v>371</v>
      </c>
      <c r="C174" s="16" t="s">
        <v>372</v>
      </c>
      <c r="D174" s="17" t="s">
        <v>104</v>
      </c>
      <c r="E174" s="18">
        <v>125</v>
      </c>
      <c r="F174" s="17">
        <v>1</v>
      </c>
      <c r="G174" s="45" t="s">
        <v>103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</row>
    <row r="175" spans="1:60" ht="15">
      <c r="A175" s="16">
        <f t="shared" si="4"/>
      </c>
      <c r="B175" s="16" t="s">
        <v>373</v>
      </c>
      <c r="C175" s="16" t="s">
        <v>374</v>
      </c>
      <c r="D175" s="17" t="s">
        <v>104</v>
      </c>
      <c r="E175" s="18">
        <v>125</v>
      </c>
      <c r="F175" s="17">
        <v>1</v>
      </c>
      <c r="G175" s="45" t="s">
        <v>103</v>
      </c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46"/>
      <c r="AR175" s="46"/>
      <c r="AS175" s="46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</row>
    <row r="176" spans="1:60" ht="15">
      <c r="A176" s="16">
        <f t="shared" si="4"/>
      </c>
      <c r="B176" s="16" t="s">
        <v>375</v>
      </c>
      <c r="C176" s="16" t="s">
        <v>376</v>
      </c>
      <c r="D176" s="17" t="s">
        <v>104</v>
      </c>
      <c r="E176" s="18">
        <v>125</v>
      </c>
      <c r="F176" s="17">
        <v>1</v>
      </c>
      <c r="G176" s="45" t="s">
        <v>103</v>
      </c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1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46"/>
      <c r="BD176" s="50"/>
      <c r="BE176" s="50"/>
      <c r="BF176" s="50"/>
      <c r="BG176" s="50"/>
      <c r="BH176" s="50"/>
    </row>
    <row r="177" spans="1:60" ht="15">
      <c r="A177" s="16">
        <f t="shared" si="4"/>
      </c>
      <c r="B177" s="16" t="s">
        <v>377</v>
      </c>
      <c r="C177" s="16" t="s">
        <v>378</v>
      </c>
      <c r="D177" s="17" t="s">
        <v>104</v>
      </c>
      <c r="E177" s="18">
        <v>125</v>
      </c>
      <c r="F177" s="17">
        <v>1</v>
      </c>
      <c r="G177" s="45" t="s">
        <v>103</v>
      </c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1"/>
      <c r="AL177" s="51"/>
      <c r="AM177" s="50"/>
      <c r="AN177" s="50"/>
      <c r="AO177" s="50"/>
      <c r="AP177" s="46"/>
      <c r="AQ177" s="46"/>
      <c r="AR177" s="46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</row>
    <row r="178" spans="1:60" ht="15">
      <c r="A178" s="16">
        <f t="shared" si="4"/>
      </c>
      <c r="B178" s="16" t="s">
        <v>379</v>
      </c>
      <c r="C178" s="16" t="s">
        <v>380</v>
      </c>
      <c r="D178" s="17" t="s">
        <v>104</v>
      </c>
      <c r="E178" s="18">
        <v>125</v>
      </c>
      <c r="F178" s="17">
        <v>1</v>
      </c>
      <c r="G178" s="45" t="s">
        <v>103</v>
      </c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1"/>
      <c r="AJ178" s="50"/>
      <c r="AK178" s="51"/>
      <c r="AL178" s="50"/>
      <c r="AM178" s="50"/>
      <c r="AN178" s="50"/>
      <c r="AO178" s="50"/>
      <c r="AP178" s="50"/>
      <c r="AQ178" s="46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</row>
    <row r="179" spans="1:60" ht="15">
      <c r="A179" s="16">
        <f t="shared" si="4"/>
      </c>
      <c r="B179" s="16" t="s">
        <v>381</v>
      </c>
      <c r="C179" s="16" t="s">
        <v>382</v>
      </c>
      <c r="D179" s="17" t="s">
        <v>104</v>
      </c>
      <c r="E179" s="18">
        <v>125</v>
      </c>
      <c r="F179" s="17">
        <v>1</v>
      </c>
      <c r="G179" s="45" t="s">
        <v>103</v>
      </c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46"/>
      <c r="AR179" s="46"/>
      <c r="AS179" s="46"/>
      <c r="AT179" s="46"/>
      <c r="AU179" s="50"/>
      <c r="AV179" s="50"/>
      <c r="AW179" s="50"/>
      <c r="AX179" s="50"/>
      <c r="AY179" s="50"/>
      <c r="AZ179" s="50"/>
      <c r="BA179" s="50"/>
      <c r="BB179" s="46"/>
      <c r="BC179" s="46"/>
      <c r="BD179" s="46"/>
      <c r="BE179" s="46"/>
      <c r="BF179" s="46"/>
      <c r="BG179" s="46"/>
      <c r="BH179" s="50"/>
    </row>
    <row r="180" spans="1:60" ht="15">
      <c r="A180" s="16">
        <f t="shared" si="4"/>
      </c>
      <c r="B180" s="16" t="s">
        <v>383</v>
      </c>
      <c r="C180" s="16" t="s">
        <v>384</v>
      </c>
      <c r="D180" s="17" t="s">
        <v>104</v>
      </c>
      <c r="E180" s="18">
        <v>125</v>
      </c>
      <c r="F180" s="17">
        <v>1</v>
      </c>
      <c r="G180" s="45" t="s">
        <v>103</v>
      </c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46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</row>
    <row r="181" spans="1:60" ht="15">
      <c r="A181" s="16">
        <f t="shared" si="4"/>
      </c>
      <c r="B181" s="16" t="s">
        <v>385</v>
      </c>
      <c r="C181" s="16" t="s">
        <v>386</v>
      </c>
      <c r="D181" s="17" t="s">
        <v>104</v>
      </c>
      <c r="E181" s="18">
        <v>125</v>
      </c>
      <c r="F181" s="17">
        <v>1</v>
      </c>
      <c r="G181" s="45" t="s">
        <v>103</v>
      </c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1"/>
      <c r="AL181" s="50"/>
      <c r="AM181" s="51"/>
      <c r="AN181" s="51"/>
      <c r="AO181" s="50"/>
      <c r="AP181" s="50"/>
      <c r="AQ181" s="46"/>
      <c r="AR181" s="46"/>
      <c r="AS181" s="46"/>
      <c r="AT181" s="50"/>
      <c r="AU181" s="50"/>
      <c r="AV181" s="50"/>
      <c r="AW181" s="50"/>
      <c r="AX181" s="50"/>
      <c r="AY181" s="50"/>
      <c r="AZ181" s="50"/>
      <c r="BA181" s="50"/>
      <c r="BB181" s="50"/>
      <c r="BC181" s="46"/>
      <c r="BD181" s="46"/>
      <c r="BE181" s="46"/>
      <c r="BF181" s="46"/>
      <c r="BG181" s="46"/>
      <c r="BH181" s="50"/>
    </row>
    <row r="182" spans="1:60" ht="15">
      <c r="A182" s="16">
        <f t="shared" si="4"/>
      </c>
      <c r="B182" s="16" t="s">
        <v>387</v>
      </c>
      <c r="C182" s="16" t="s">
        <v>388</v>
      </c>
      <c r="D182" s="17" t="s">
        <v>104</v>
      </c>
      <c r="E182" s="18">
        <v>125</v>
      </c>
      <c r="F182" s="17">
        <v>1</v>
      </c>
      <c r="G182" s="45" t="s">
        <v>103</v>
      </c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1"/>
      <c r="AJ182" s="50"/>
      <c r="AK182" s="51"/>
      <c r="AL182" s="50"/>
      <c r="AM182" s="50"/>
      <c r="AN182" s="50"/>
      <c r="AO182" s="50"/>
      <c r="AP182" s="50"/>
      <c r="AQ182" s="46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</row>
    <row r="183" spans="1:60" ht="15">
      <c r="A183" s="16">
        <f t="shared" si="4"/>
      </c>
      <c r="B183" s="16" t="s">
        <v>389</v>
      </c>
      <c r="C183" s="16" t="s">
        <v>390</v>
      </c>
      <c r="D183" s="17" t="s">
        <v>104</v>
      </c>
      <c r="E183" s="18">
        <v>125</v>
      </c>
      <c r="F183" s="17">
        <v>1</v>
      </c>
      <c r="G183" s="45" t="s">
        <v>103</v>
      </c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</row>
    <row r="184" spans="1:60" ht="15">
      <c r="A184" s="16">
        <f t="shared" si="4"/>
      </c>
      <c r="B184" s="16" t="s">
        <v>391</v>
      </c>
      <c r="C184" s="16" t="s">
        <v>392</v>
      </c>
      <c r="D184" s="17" t="s">
        <v>35</v>
      </c>
      <c r="E184" s="18">
        <v>175</v>
      </c>
      <c r="F184" s="17">
        <v>1</v>
      </c>
      <c r="G184" s="45" t="s">
        <v>103</v>
      </c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</row>
    <row r="185" spans="1:60" ht="15">
      <c r="A185" s="16">
        <f t="shared" si="4"/>
      </c>
      <c r="B185" s="16" t="s">
        <v>393</v>
      </c>
      <c r="C185" s="16" t="s">
        <v>394</v>
      </c>
      <c r="D185" s="17" t="s">
        <v>35</v>
      </c>
      <c r="E185" s="18">
        <v>175</v>
      </c>
      <c r="F185" s="17">
        <v>1</v>
      </c>
      <c r="G185" s="45" t="s">
        <v>103</v>
      </c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1"/>
      <c r="AM185" s="50"/>
      <c r="AN185" s="50"/>
      <c r="AO185" s="50"/>
      <c r="AP185" s="50"/>
      <c r="AQ185" s="46"/>
      <c r="AR185" s="46"/>
      <c r="AS185" s="46"/>
      <c r="AT185" s="46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</row>
    <row r="186" spans="1:60" ht="15">
      <c r="A186" s="16">
        <f t="shared" si="4"/>
      </c>
      <c r="B186" s="16" t="s">
        <v>395</v>
      </c>
      <c r="C186" s="16" t="s">
        <v>396</v>
      </c>
      <c r="D186" s="17" t="s">
        <v>35</v>
      </c>
      <c r="E186" s="18">
        <v>175</v>
      </c>
      <c r="F186" s="17">
        <v>1</v>
      </c>
      <c r="G186" s="45" t="s">
        <v>103</v>
      </c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1"/>
      <c r="AK186" s="51"/>
      <c r="AL186" s="51"/>
      <c r="AM186" s="51"/>
      <c r="AN186" s="50"/>
      <c r="AO186" s="50"/>
      <c r="AP186" s="51"/>
      <c r="AQ186" s="50"/>
      <c r="AR186" s="50"/>
      <c r="AS186" s="46"/>
      <c r="AT186" s="50"/>
      <c r="AU186" s="46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</row>
    <row r="187" spans="1:60" ht="15">
      <c r="A187" s="16">
        <f t="shared" si="4"/>
      </c>
      <c r="B187" s="16" t="s">
        <v>397</v>
      </c>
      <c r="C187" s="16" t="s">
        <v>398</v>
      </c>
      <c r="D187" s="17" t="s">
        <v>35</v>
      </c>
      <c r="E187" s="18">
        <v>175</v>
      </c>
      <c r="F187" s="17">
        <v>1</v>
      </c>
      <c r="G187" s="45" t="s">
        <v>103</v>
      </c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1"/>
      <c r="AK187" s="51"/>
      <c r="AL187" s="51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</row>
    <row r="188" spans="1:60" ht="15">
      <c r="A188" s="16">
        <f t="shared" si="4"/>
      </c>
      <c r="B188" s="16" t="s">
        <v>399</v>
      </c>
      <c r="C188" s="16" t="s">
        <v>400</v>
      </c>
      <c r="D188" s="17" t="s">
        <v>35</v>
      </c>
      <c r="E188" s="18">
        <v>175</v>
      </c>
      <c r="F188" s="17">
        <v>1</v>
      </c>
      <c r="G188" s="45" t="s">
        <v>103</v>
      </c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1"/>
      <c r="AL188" s="51"/>
      <c r="AM188" s="50"/>
      <c r="AN188" s="50"/>
      <c r="AO188" s="50"/>
      <c r="AP188" s="50"/>
      <c r="AQ188" s="50"/>
      <c r="AR188" s="46"/>
      <c r="AS188" s="46"/>
      <c r="AT188" s="46"/>
      <c r="AU188" s="46"/>
      <c r="AV188" s="46"/>
      <c r="AW188" s="46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</row>
    <row r="189" spans="1:60" ht="15">
      <c r="A189" s="16">
        <f t="shared" si="4"/>
      </c>
      <c r="B189" s="16" t="s">
        <v>401</v>
      </c>
      <c r="C189" s="16" t="s">
        <v>402</v>
      </c>
      <c r="D189" s="17" t="s">
        <v>35</v>
      </c>
      <c r="E189" s="18">
        <v>175</v>
      </c>
      <c r="F189" s="17">
        <v>1</v>
      </c>
      <c r="G189" s="45" t="s">
        <v>103</v>
      </c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1"/>
      <c r="AL189" s="51"/>
      <c r="AM189" s="50"/>
      <c r="AN189" s="50"/>
      <c r="AO189" s="50"/>
      <c r="AP189" s="50"/>
      <c r="AQ189" s="50"/>
      <c r="AR189" s="46"/>
      <c r="AS189" s="46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</row>
    <row r="190" spans="1:60" ht="15">
      <c r="A190" s="16">
        <f t="shared" si="4"/>
      </c>
      <c r="B190" s="16" t="s">
        <v>403</v>
      </c>
      <c r="C190" s="16" t="s">
        <v>404</v>
      </c>
      <c r="D190" s="17" t="s">
        <v>35</v>
      </c>
      <c r="E190" s="18">
        <v>175</v>
      </c>
      <c r="F190" s="17">
        <v>1</v>
      </c>
      <c r="G190" s="45" t="s">
        <v>103</v>
      </c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1"/>
      <c r="AM190" s="50"/>
      <c r="AN190" s="50"/>
      <c r="AO190" s="50"/>
      <c r="AP190" s="50"/>
      <c r="AQ190" s="50"/>
      <c r="AR190" s="46"/>
      <c r="AS190" s="46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</row>
    <row r="191" spans="1:60" ht="15">
      <c r="A191" s="16">
        <f t="shared" si="4"/>
      </c>
      <c r="B191" s="16" t="s">
        <v>405</v>
      </c>
      <c r="C191" s="16" t="s">
        <v>406</v>
      </c>
      <c r="D191" s="17" t="s">
        <v>35</v>
      </c>
      <c r="E191" s="18">
        <v>175</v>
      </c>
      <c r="F191" s="17">
        <v>1</v>
      </c>
      <c r="G191" s="45" t="s">
        <v>103</v>
      </c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1"/>
      <c r="AL191" s="51"/>
      <c r="AM191" s="50"/>
      <c r="AN191" s="50"/>
      <c r="AO191" s="50"/>
      <c r="AP191" s="50"/>
      <c r="AQ191" s="50"/>
      <c r="AR191" s="46"/>
      <c r="AS191" s="46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</row>
    <row r="192" spans="1:60" ht="15">
      <c r="A192" s="16">
        <f t="shared" si="4"/>
      </c>
      <c r="B192" s="16" t="s">
        <v>407</v>
      </c>
      <c r="C192" s="16" t="s">
        <v>408</v>
      </c>
      <c r="D192" s="17" t="s">
        <v>35</v>
      </c>
      <c r="E192" s="18">
        <v>175</v>
      </c>
      <c r="F192" s="17">
        <v>1</v>
      </c>
      <c r="G192" s="45" t="s">
        <v>103</v>
      </c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1"/>
      <c r="AL192" s="51"/>
      <c r="AM192" s="50"/>
      <c r="AN192" s="50"/>
      <c r="AO192" s="50"/>
      <c r="AP192" s="50"/>
      <c r="AQ192" s="46"/>
      <c r="AR192" s="46"/>
      <c r="AS192" s="46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</row>
    <row r="193" spans="1:60" ht="15">
      <c r="A193" s="16">
        <f t="shared" si="4"/>
      </c>
      <c r="B193" s="16" t="s">
        <v>409</v>
      </c>
      <c r="C193" s="16" t="s">
        <v>410</v>
      </c>
      <c r="D193" s="17" t="s">
        <v>35</v>
      </c>
      <c r="E193" s="18">
        <v>175</v>
      </c>
      <c r="F193" s="17">
        <v>1</v>
      </c>
      <c r="G193" s="45" t="s">
        <v>103</v>
      </c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1"/>
      <c r="AJ193" s="51"/>
      <c r="AK193" s="51"/>
      <c r="AL193" s="50"/>
      <c r="AM193" s="50"/>
      <c r="AN193" s="50"/>
      <c r="AO193" s="50"/>
      <c r="AP193" s="50"/>
      <c r="AQ193" s="50"/>
      <c r="AR193" s="50"/>
      <c r="AS193" s="50"/>
      <c r="AT193" s="50"/>
      <c r="AU193" s="46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</row>
    <row r="194" spans="1:60" ht="15">
      <c r="A194" s="16">
        <f t="shared" si="4"/>
      </c>
      <c r="B194" s="16" t="s">
        <v>411</v>
      </c>
      <c r="C194" s="16" t="s">
        <v>412</v>
      </c>
      <c r="D194" s="17" t="s">
        <v>35</v>
      </c>
      <c r="E194" s="18">
        <v>175</v>
      </c>
      <c r="F194" s="17">
        <v>1</v>
      </c>
      <c r="G194" s="45" t="s">
        <v>103</v>
      </c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1"/>
      <c r="AK194" s="51"/>
      <c r="AL194" s="51"/>
      <c r="AM194" s="51"/>
      <c r="AN194" s="50"/>
      <c r="AO194" s="51"/>
      <c r="AP194" s="50"/>
      <c r="AQ194" s="50"/>
      <c r="AR194" s="46"/>
      <c r="AS194" s="46"/>
      <c r="AT194" s="46"/>
      <c r="AU194" s="46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</row>
    <row r="195" spans="1:60" ht="15">
      <c r="A195" s="16">
        <f t="shared" si="4"/>
      </c>
      <c r="B195" s="16" t="s">
        <v>413</v>
      </c>
      <c r="C195" s="16" t="s">
        <v>414</v>
      </c>
      <c r="D195" s="17" t="s">
        <v>35</v>
      </c>
      <c r="E195" s="18">
        <v>175</v>
      </c>
      <c r="F195" s="17">
        <v>1</v>
      </c>
      <c r="G195" s="45" t="s">
        <v>103</v>
      </c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1"/>
      <c r="AL195" s="51"/>
      <c r="AM195" s="51"/>
      <c r="AN195" s="50"/>
      <c r="AO195" s="51"/>
      <c r="AP195" s="50"/>
      <c r="AQ195" s="51"/>
      <c r="AR195" s="51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</row>
    <row r="196" spans="1:60" ht="15">
      <c r="A196" s="16">
        <f t="shared" si="4"/>
      </c>
      <c r="B196" s="16" t="s">
        <v>415</v>
      </c>
      <c r="C196" s="16" t="s">
        <v>416</v>
      </c>
      <c r="D196" s="17" t="s">
        <v>35</v>
      </c>
      <c r="E196" s="18">
        <v>175</v>
      </c>
      <c r="F196" s="17">
        <v>1</v>
      </c>
      <c r="G196" s="45" t="s">
        <v>103</v>
      </c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1"/>
      <c r="AJ196" s="50"/>
      <c r="AK196" s="51"/>
      <c r="AL196" s="51"/>
      <c r="AM196" s="51"/>
      <c r="AN196" s="50"/>
      <c r="AO196" s="50"/>
      <c r="AP196" s="50"/>
      <c r="AQ196" s="50"/>
      <c r="AR196" s="50"/>
      <c r="AS196" s="50"/>
      <c r="AT196" s="50"/>
      <c r="AU196" s="46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</row>
    <row r="197" spans="1:60" ht="15">
      <c r="A197" s="16">
        <f t="shared" si="4"/>
      </c>
      <c r="B197" s="16" t="s">
        <v>417</v>
      </c>
      <c r="C197" s="16" t="s">
        <v>418</v>
      </c>
      <c r="D197" s="17" t="s">
        <v>35</v>
      </c>
      <c r="E197" s="18">
        <v>175</v>
      </c>
      <c r="F197" s="17">
        <v>1</v>
      </c>
      <c r="G197" s="45" t="s">
        <v>103</v>
      </c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1"/>
      <c r="AK197" s="51"/>
      <c r="AL197" s="50"/>
      <c r="AM197" s="51"/>
      <c r="AN197" s="50"/>
      <c r="AO197" s="50"/>
      <c r="AP197" s="50"/>
      <c r="AQ197" s="50"/>
      <c r="AR197" s="46"/>
      <c r="AS197" s="46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</row>
    <row r="198" spans="1:60" ht="15">
      <c r="A198" s="16">
        <f t="shared" si="4"/>
      </c>
      <c r="B198" s="16" t="s">
        <v>419</v>
      </c>
      <c r="C198" s="16" t="s">
        <v>420</v>
      </c>
      <c r="D198" s="17" t="s">
        <v>35</v>
      </c>
      <c r="E198" s="18">
        <v>175</v>
      </c>
      <c r="F198" s="17">
        <v>1</v>
      </c>
      <c r="G198" s="45" t="s">
        <v>103</v>
      </c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1"/>
      <c r="AL198" s="50"/>
      <c r="AM198" s="50"/>
      <c r="AN198" s="50"/>
      <c r="AO198" s="50"/>
      <c r="AP198" s="50"/>
      <c r="AQ198" s="46"/>
      <c r="AR198" s="46"/>
      <c r="AS198" s="46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</row>
    <row r="199" spans="1:60" ht="15">
      <c r="A199" s="16">
        <f t="shared" si="4"/>
      </c>
      <c r="B199" s="16" t="s">
        <v>421</v>
      </c>
      <c r="C199" s="16" t="s">
        <v>422</v>
      </c>
      <c r="D199" s="17" t="s">
        <v>104</v>
      </c>
      <c r="E199" s="18">
        <v>125</v>
      </c>
      <c r="F199" s="17">
        <v>1</v>
      </c>
      <c r="G199" s="45" t="s">
        <v>103</v>
      </c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1"/>
      <c r="AL199" s="50"/>
      <c r="AM199" s="51"/>
      <c r="AN199" s="51"/>
      <c r="AO199" s="51"/>
      <c r="AP199" s="50"/>
      <c r="AQ199" s="46"/>
      <c r="AR199" s="46"/>
      <c r="AS199" s="46"/>
      <c r="AT199" s="46"/>
      <c r="AU199" s="46"/>
      <c r="AV199" s="46"/>
      <c r="AW199" s="46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</row>
    <row r="200" spans="1:60" ht="15">
      <c r="A200" s="16">
        <f t="shared" si="4"/>
      </c>
      <c r="B200" s="16" t="s">
        <v>423</v>
      </c>
      <c r="C200" s="16" t="s">
        <v>424</v>
      </c>
      <c r="D200" s="17" t="s">
        <v>104</v>
      </c>
      <c r="E200" s="18">
        <v>125</v>
      </c>
      <c r="F200" s="17">
        <v>1</v>
      </c>
      <c r="G200" s="45" t="s">
        <v>103</v>
      </c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1"/>
      <c r="AL200" s="50"/>
      <c r="AM200" s="50"/>
      <c r="AN200" s="50"/>
      <c r="AO200" s="51"/>
      <c r="AP200" s="50"/>
      <c r="AQ200" s="50"/>
      <c r="AR200" s="46"/>
      <c r="AS200" s="46"/>
      <c r="AT200" s="46"/>
      <c r="AU200" s="46"/>
      <c r="AV200" s="46"/>
      <c r="AW200" s="46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</row>
    <row r="201" spans="1:60" ht="15">
      <c r="A201" s="16">
        <f t="shared" si="4"/>
      </c>
      <c r="B201" s="16" t="s">
        <v>425</v>
      </c>
      <c r="C201" s="16" t="s">
        <v>426</v>
      </c>
      <c r="D201" s="17" t="s">
        <v>104</v>
      </c>
      <c r="E201" s="18">
        <v>125</v>
      </c>
      <c r="F201" s="17">
        <v>1</v>
      </c>
      <c r="G201" s="45" t="s">
        <v>103</v>
      </c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1"/>
      <c r="AL201" s="50"/>
      <c r="AM201" s="51"/>
      <c r="AN201" s="51"/>
      <c r="AO201" s="51"/>
      <c r="AP201" s="50"/>
      <c r="AQ201" s="50"/>
      <c r="AR201" s="46"/>
      <c r="AS201" s="46"/>
      <c r="AT201" s="46"/>
      <c r="AU201" s="46"/>
      <c r="AV201" s="46"/>
      <c r="AW201" s="46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</row>
    <row r="202" spans="1:60" ht="15">
      <c r="A202" s="16">
        <f t="shared" si="4"/>
      </c>
      <c r="B202" s="16" t="s">
        <v>427</v>
      </c>
      <c r="C202" s="16" t="s">
        <v>428</v>
      </c>
      <c r="D202" s="17" t="s">
        <v>35</v>
      </c>
      <c r="E202" s="18">
        <v>175</v>
      </c>
      <c r="F202" s="17">
        <v>1</v>
      </c>
      <c r="G202" s="45" t="s">
        <v>103</v>
      </c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1"/>
      <c r="AM202" s="50"/>
      <c r="AN202" s="50"/>
      <c r="AO202" s="50"/>
      <c r="AP202" s="50"/>
      <c r="AQ202" s="50"/>
      <c r="AR202" s="50"/>
      <c r="AS202" s="46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</row>
    <row r="203" spans="1:60" ht="15">
      <c r="A203" s="16">
        <f t="shared" si="4"/>
      </c>
      <c r="B203" s="16" t="s">
        <v>429</v>
      </c>
      <c r="C203" s="16" t="s">
        <v>430</v>
      </c>
      <c r="D203" s="17" t="s">
        <v>35</v>
      </c>
      <c r="E203" s="18">
        <v>175</v>
      </c>
      <c r="F203" s="17">
        <v>1</v>
      </c>
      <c r="G203" s="45" t="s">
        <v>103</v>
      </c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1"/>
      <c r="AP203" s="50"/>
      <c r="AQ203" s="50"/>
      <c r="AR203" s="50"/>
      <c r="AS203" s="46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</row>
    <row r="204" spans="1:60" ht="15">
      <c r="A204" s="16">
        <f t="shared" si="4"/>
      </c>
      <c r="B204" s="16" t="s">
        <v>431</v>
      </c>
      <c r="C204" s="16" t="s">
        <v>432</v>
      </c>
      <c r="D204" s="17" t="s">
        <v>35</v>
      </c>
      <c r="E204" s="18">
        <v>175</v>
      </c>
      <c r="F204" s="17">
        <v>1</v>
      </c>
      <c r="G204" s="45" t="s">
        <v>103</v>
      </c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1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</row>
    <row r="205" spans="1:60" ht="15">
      <c r="A205" s="16">
        <f t="shared" si="4"/>
      </c>
      <c r="B205" s="16" t="s">
        <v>433</v>
      </c>
      <c r="C205" s="16" t="s">
        <v>434</v>
      </c>
      <c r="D205" s="17" t="s">
        <v>35</v>
      </c>
      <c r="E205" s="18">
        <v>175</v>
      </c>
      <c r="F205" s="17">
        <v>1</v>
      </c>
      <c r="G205" s="45" t="s">
        <v>103</v>
      </c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1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</row>
    <row r="206" spans="1:60" ht="15">
      <c r="A206" s="16">
        <f t="shared" si="4"/>
      </c>
      <c r="B206" s="16" t="s">
        <v>435</v>
      </c>
      <c r="C206" s="16" t="s">
        <v>436</v>
      </c>
      <c r="D206" s="17" t="s">
        <v>35</v>
      </c>
      <c r="E206" s="18">
        <v>175</v>
      </c>
      <c r="F206" s="17">
        <v>1</v>
      </c>
      <c r="G206" s="45" t="s">
        <v>103</v>
      </c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</row>
    <row r="207" spans="1:60" ht="15">
      <c r="A207" s="16">
        <f t="shared" si="4"/>
      </c>
      <c r="B207" s="16" t="s">
        <v>437</v>
      </c>
      <c r="C207" s="16" t="s">
        <v>515</v>
      </c>
      <c r="D207" s="17" t="s">
        <v>35</v>
      </c>
      <c r="E207" s="18">
        <v>175</v>
      </c>
      <c r="F207" s="17">
        <v>1</v>
      </c>
      <c r="G207" s="45" t="s">
        <v>103</v>
      </c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1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</row>
    <row r="208" spans="1:60" ht="15">
      <c r="A208" s="16">
        <f t="shared" si="4"/>
      </c>
      <c r="B208" s="16" t="s">
        <v>438</v>
      </c>
      <c r="C208" s="16" t="s">
        <v>439</v>
      </c>
      <c r="D208" s="17" t="s">
        <v>35</v>
      </c>
      <c r="E208" s="18">
        <v>175</v>
      </c>
      <c r="F208" s="17">
        <v>1</v>
      </c>
      <c r="G208" s="45" t="s">
        <v>103</v>
      </c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</row>
    <row r="209" spans="1:60" ht="15">
      <c r="A209" s="16">
        <f t="shared" si="4"/>
      </c>
      <c r="B209" s="16" t="s">
        <v>516</v>
      </c>
      <c r="C209" s="16" t="s">
        <v>517</v>
      </c>
      <c r="D209" s="17" t="s">
        <v>35</v>
      </c>
      <c r="E209" s="18">
        <v>175</v>
      </c>
      <c r="F209" s="17">
        <v>1</v>
      </c>
      <c r="G209" s="45" t="s">
        <v>103</v>
      </c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1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</row>
    <row r="210" spans="1:60" ht="15">
      <c r="A210" s="16">
        <f t="shared" si="4"/>
      </c>
      <c r="B210" s="16" t="s">
        <v>518</v>
      </c>
      <c r="C210" s="16" t="s">
        <v>519</v>
      </c>
      <c r="D210" s="17" t="s">
        <v>35</v>
      </c>
      <c r="E210" s="18">
        <v>175</v>
      </c>
      <c r="F210" s="17">
        <v>1</v>
      </c>
      <c r="G210" s="45" t="s">
        <v>103</v>
      </c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1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</row>
    <row r="211" spans="1:60" ht="15">
      <c r="A211" s="16">
        <f t="shared" si="4"/>
      </c>
      <c r="B211" s="16" t="s">
        <v>440</v>
      </c>
      <c r="C211" s="16" t="s">
        <v>441</v>
      </c>
      <c r="D211" s="17" t="s">
        <v>35</v>
      </c>
      <c r="E211" s="18">
        <v>175</v>
      </c>
      <c r="F211" s="17">
        <v>1</v>
      </c>
      <c r="G211" s="45" t="s">
        <v>103</v>
      </c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1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</row>
    <row r="212" spans="1:60" ht="15">
      <c r="A212" s="16">
        <f t="shared" si="4"/>
      </c>
      <c r="B212" s="16" t="s">
        <v>442</v>
      </c>
      <c r="C212" s="16" t="s">
        <v>443</v>
      </c>
      <c r="D212" s="17" t="s">
        <v>104</v>
      </c>
      <c r="E212" s="18">
        <v>125</v>
      </c>
      <c r="F212" s="17">
        <v>1</v>
      </c>
      <c r="G212" s="45" t="s">
        <v>103</v>
      </c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46"/>
      <c r="BB212" s="50"/>
      <c r="BC212" s="46"/>
      <c r="BD212" s="50"/>
      <c r="BE212" s="50"/>
      <c r="BF212" s="50"/>
      <c r="BG212" s="50"/>
      <c r="BH212" s="50"/>
    </row>
    <row r="213" spans="1:60" ht="15">
      <c r="A213" s="16">
        <f aca="true" t="shared" si="5" ref="A213:A231">IF(SUM(H213:BH213)&lt;&gt;0,"Select","")</f>
      </c>
      <c r="B213" s="16" t="s">
        <v>444</v>
      </c>
      <c r="C213" s="16" t="s">
        <v>445</v>
      </c>
      <c r="D213" s="17" t="s">
        <v>104</v>
      </c>
      <c r="E213" s="18">
        <v>125</v>
      </c>
      <c r="F213" s="17">
        <v>1</v>
      </c>
      <c r="G213" s="45" t="s">
        <v>103</v>
      </c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46"/>
      <c r="BB213" s="50"/>
      <c r="BC213" s="50"/>
      <c r="BD213" s="50"/>
      <c r="BE213" s="50"/>
      <c r="BF213" s="50"/>
      <c r="BG213" s="50"/>
      <c r="BH213" s="50"/>
    </row>
    <row r="214" spans="1:60" ht="15">
      <c r="A214" s="16">
        <f t="shared" si="5"/>
      </c>
      <c r="B214" s="16" t="s">
        <v>446</v>
      </c>
      <c r="C214" s="16" t="s">
        <v>447</v>
      </c>
      <c r="D214" s="17" t="s">
        <v>104</v>
      </c>
      <c r="E214" s="18">
        <v>125</v>
      </c>
      <c r="F214" s="17">
        <v>1</v>
      </c>
      <c r="G214" s="45" t="s">
        <v>103</v>
      </c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1"/>
      <c r="AL214" s="51"/>
      <c r="AM214" s="50"/>
      <c r="AN214" s="50"/>
      <c r="AO214" s="51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</row>
    <row r="215" spans="1:60" ht="15">
      <c r="A215" s="16">
        <f t="shared" si="5"/>
      </c>
      <c r="B215" s="16" t="s">
        <v>448</v>
      </c>
      <c r="C215" s="16" t="s">
        <v>449</v>
      </c>
      <c r="D215" s="17" t="s">
        <v>35</v>
      </c>
      <c r="E215" s="18">
        <v>175</v>
      </c>
      <c r="F215" s="17">
        <v>1</v>
      </c>
      <c r="G215" s="45" t="s">
        <v>103</v>
      </c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1"/>
      <c r="AL215" s="50"/>
      <c r="AM215" s="51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</row>
    <row r="216" spans="1:60" ht="15">
      <c r="A216" s="16">
        <f t="shared" si="5"/>
      </c>
      <c r="B216" s="16" t="s">
        <v>450</v>
      </c>
      <c r="C216" s="16" t="s">
        <v>482</v>
      </c>
      <c r="D216" s="17" t="s">
        <v>35</v>
      </c>
      <c r="E216" s="18">
        <v>175</v>
      </c>
      <c r="F216" s="17">
        <v>1</v>
      </c>
      <c r="G216" s="45" t="s">
        <v>103</v>
      </c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1"/>
      <c r="AP216" s="51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</row>
    <row r="217" spans="1:60" ht="15">
      <c r="A217" s="16">
        <f t="shared" si="5"/>
      </c>
      <c r="B217" s="16" t="s">
        <v>451</v>
      </c>
      <c r="C217" s="16" t="s">
        <v>452</v>
      </c>
      <c r="D217" s="17" t="s">
        <v>104</v>
      </c>
      <c r="E217" s="18">
        <v>125</v>
      </c>
      <c r="F217" s="17">
        <v>1</v>
      </c>
      <c r="G217" s="45" t="s">
        <v>103</v>
      </c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</row>
    <row r="218" spans="1:60" ht="15">
      <c r="A218" s="16">
        <f t="shared" si="5"/>
      </c>
      <c r="B218" s="16" t="s">
        <v>520</v>
      </c>
      <c r="C218" s="16" t="s">
        <v>521</v>
      </c>
      <c r="D218" s="17" t="s">
        <v>104</v>
      </c>
      <c r="E218" s="18">
        <v>125</v>
      </c>
      <c r="F218" s="17">
        <v>1</v>
      </c>
      <c r="G218" s="45" t="s">
        <v>103</v>
      </c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1"/>
      <c r="AL218" s="50"/>
      <c r="AM218" s="51"/>
      <c r="AN218" s="50"/>
      <c r="AO218" s="51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</row>
    <row r="219" spans="1:60" ht="15">
      <c r="A219" s="16">
        <f t="shared" si="5"/>
      </c>
      <c r="B219" s="16" t="s">
        <v>453</v>
      </c>
      <c r="C219" s="16" t="s">
        <v>454</v>
      </c>
      <c r="D219" s="17" t="s">
        <v>104</v>
      </c>
      <c r="E219" s="18">
        <v>125</v>
      </c>
      <c r="F219" s="17">
        <v>1</v>
      </c>
      <c r="G219" s="45" t="s">
        <v>103</v>
      </c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</row>
    <row r="220" spans="1:60" ht="15">
      <c r="A220" s="16">
        <f t="shared" si="5"/>
      </c>
      <c r="B220" s="16" t="s">
        <v>455</v>
      </c>
      <c r="C220" s="16" t="s">
        <v>456</v>
      </c>
      <c r="D220" s="17" t="s">
        <v>104</v>
      </c>
      <c r="E220" s="18">
        <v>125</v>
      </c>
      <c r="F220" s="17">
        <v>1</v>
      </c>
      <c r="G220" s="45" t="s">
        <v>103</v>
      </c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</row>
    <row r="221" spans="1:60" ht="15">
      <c r="A221" s="16">
        <f t="shared" si="5"/>
      </c>
      <c r="B221" s="16" t="s">
        <v>457</v>
      </c>
      <c r="C221" s="16" t="s">
        <v>458</v>
      </c>
      <c r="D221" s="17" t="s">
        <v>104</v>
      </c>
      <c r="E221" s="18">
        <v>125</v>
      </c>
      <c r="F221" s="17">
        <v>1</v>
      </c>
      <c r="G221" s="45" t="s">
        <v>103</v>
      </c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</row>
    <row r="222" spans="1:60" ht="15">
      <c r="A222" s="16">
        <f t="shared" si="5"/>
      </c>
      <c r="B222" s="16" t="s">
        <v>459</v>
      </c>
      <c r="C222" s="16" t="s">
        <v>460</v>
      </c>
      <c r="D222" s="17" t="s">
        <v>35</v>
      </c>
      <c r="E222" s="18">
        <v>175</v>
      </c>
      <c r="F222" s="17">
        <v>1</v>
      </c>
      <c r="G222" s="45" t="s">
        <v>111</v>
      </c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1"/>
      <c r="AL222" s="50"/>
      <c r="AM222" s="50"/>
      <c r="AN222" s="50"/>
      <c r="AO222" s="50"/>
      <c r="AP222" s="50"/>
      <c r="AQ222" s="50"/>
      <c r="AR222" s="50"/>
      <c r="AS222" s="46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</row>
    <row r="223" spans="1:60" ht="15">
      <c r="A223" s="16">
        <f t="shared" si="5"/>
      </c>
      <c r="B223" s="16" t="s">
        <v>461</v>
      </c>
      <c r="C223" s="16" t="s">
        <v>462</v>
      </c>
      <c r="D223" s="17" t="s">
        <v>104</v>
      </c>
      <c r="E223" s="18">
        <v>125</v>
      </c>
      <c r="F223" s="17">
        <v>1</v>
      </c>
      <c r="G223" s="45" t="s">
        <v>103</v>
      </c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1"/>
      <c r="AL223" s="51"/>
      <c r="AM223" s="51"/>
      <c r="AN223" s="50"/>
      <c r="AO223" s="51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</row>
    <row r="224" spans="1:60" ht="15">
      <c r="A224" s="16">
        <f t="shared" si="5"/>
      </c>
      <c r="B224" s="16" t="s">
        <v>463</v>
      </c>
      <c r="C224" s="16" t="s">
        <v>464</v>
      </c>
      <c r="D224" s="17" t="s">
        <v>104</v>
      </c>
      <c r="E224" s="18">
        <v>125</v>
      </c>
      <c r="F224" s="17">
        <v>1</v>
      </c>
      <c r="G224" s="45" t="s">
        <v>103</v>
      </c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46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</row>
    <row r="225" spans="1:60" ht="15">
      <c r="A225" s="16">
        <f t="shared" si="5"/>
      </c>
      <c r="B225" s="16" t="s">
        <v>465</v>
      </c>
      <c r="C225" s="16" t="s">
        <v>466</v>
      </c>
      <c r="D225" s="17" t="s">
        <v>104</v>
      </c>
      <c r="E225" s="18">
        <v>125</v>
      </c>
      <c r="F225" s="17">
        <v>1</v>
      </c>
      <c r="G225" s="45" t="s">
        <v>103</v>
      </c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1"/>
      <c r="AL225" s="50"/>
      <c r="AM225" s="51"/>
      <c r="AN225" s="50"/>
      <c r="AO225" s="50"/>
      <c r="AP225" s="50"/>
      <c r="AQ225" s="46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</row>
    <row r="226" spans="1:60" ht="15">
      <c r="A226" s="16">
        <f t="shared" si="5"/>
      </c>
      <c r="B226" s="16" t="s">
        <v>467</v>
      </c>
      <c r="C226" s="16" t="s">
        <v>468</v>
      </c>
      <c r="D226" s="17" t="s">
        <v>104</v>
      </c>
      <c r="E226" s="18">
        <v>125</v>
      </c>
      <c r="F226" s="17">
        <v>1</v>
      </c>
      <c r="G226" s="45" t="s">
        <v>111</v>
      </c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</row>
    <row r="227" spans="1:60" ht="15">
      <c r="A227" s="16">
        <f t="shared" si="5"/>
      </c>
      <c r="B227" s="16" t="s">
        <v>469</v>
      </c>
      <c r="C227" s="16" t="s">
        <v>470</v>
      </c>
      <c r="D227" s="17" t="s">
        <v>35</v>
      </c>
      <c r="E227" s="18">
        <v>175</v>
      </c>
      <c r="F227" s="17">
        <v>1</v>
      </c>
      <c r="G227" s="45" t="s">
        <v>111</v>
      </c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</row>
    <row r="228" spans="1:60" ht="15">
      <c r="A228" s="16">
        <f t="shared" si="5"/>
      </c>
      <c r="B228" s="16" t="s">
        <v>471</v>
      </c>
      <c r="C228" s="16" t="s">
        <v>472</v>
      </c>
      <c r="D228" s="17" t="s">
        <v>35</v>
      </c>
      <c r="E228" s="18">
        <v>175</v>
      </c>
      <c r="F228" s="17">
        <v>1</v>
      </c>
      <c r="G228" s="45" t="s">
        <v>111</v>
      </c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</row>
    <row r="229" spans="1:60" ht="15">
      <c r="A229" s="16">
        <f t="shared" si="5"/>
      </c>
      <c r="B229" s="16" t="s">
        <v>473</v>
      </c>
      <c r="C229" s="16" t="s">
        <v>474</v>
      </c>
      <c r="D229" s="17" t="s">
        <v>35</v>
      </c>
      <c r="E229" s="18">
        <v>175</v>
      </c>
      <c r="F229" s="17">
        <v>1</v>
      </c>
      <c r="G229" s="45" t="s">
        <v>111</v>
      </c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1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</row>
    <row r="230" spans="1:60" ht="15">
      <c r="A230" s="16">
        <f t="shared" si="5"/>
      </c>
      <c r="B230" s="16" t="s">
        <v>475</v>
      </c>
      <c r="C230" s="16" t="s">
        <v>476</v>
      </c>
      <c r="D230" s="17" t="s">
        <v>104</v>
      </c>
      <c r="E230" s="18">
        <v>125</v>
      </c>
      <c r="F230" s="17">
        <v>1</v>
      </c>
      <c r="G230" s="45" t="s">
        <v>103</v>
      </c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46"/>
      <c r="AR230" s="50"/>
      <c r="AS230" s="46"/>
      <c r="AT230" s="50"/>
      <c r="AU230" s="46"/>
      <c r="AV230" s="46"/>
      <c r="AW230" s="46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</row>
    <row r="231" spans="1:60" ht="15">
      <c r="A231" s="16">
        <f t="shared" si="5"/>
      </c>
      <c r="B231" s="16" t="s">
        <v>477</v>
      </c>
      <c r="C231" s="16" t="s">
        <v>478</v>
      </c>
      <c r="D231" s="17" t="s">
        <v>104</v>
      </c>
      <c r="E231" s="18">
        <v>125</v>
      </c>
      <c r="F231" s="17">
        <v>1</v>
      </c>
      <c r="G231" s="45" t="s">
        <v>103</v>
      </c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1"/>
      <c r="AN231" s="50"/>
      <c r="AO231" s="50"/>
      <c r="AP231" s="50"/>
      <c r="AQ231" s="46"/>
      <c r="AR231" s="50"/>
      <c r="AS231" s="46"/>
      <c r="AT231" s="46"/>
      <c r="AU231" s="46"/>
      <c r="AV231" s="50"/>
      <c r="AW231" s="46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A2:E2"/>
    <mergeCell ref="A4:B5"/>
    <mergeCell ref="C4:E5"/>
    <mergeCell ref="H4:Y5"/>
    <mergeCell ref="AA4:AH5"/>
    <mergeCell ref="AJ4:AQ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BF12:BH12"/>
    <mergeCell ref="A13:E13"/>
    <mergeCell ref="A14:E14"/>
    <mergeCell ref="F14:G14"/>
    <mergeCell ref="A15:E15"/>
    <mergeCell ref="F15:G15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W18:AW19"/>
    <mergeCell ref="AX18:AX19"/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 xml:space="preserve">&amp;C&amp;D    &amp;T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Marianne Monden-Groeneweg</cp:lastModifiedBy>
  <dcterms:created xsi:type="dcterms:W3CDTF">2012-10-10T08:16:21Z</dcterms:created>
  <dcterms:modified xsi:type="dcterms:W3CDTF">2019-07-18T10:27:13Z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